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codeName="ThisWorkbook" autoCompressPictures="0"/>
  <mc:AlternateContent xmlns:mc="http://schemas.openxmlformats.org/markup-compatibility/2006">
    <mc:Choice Requires="x15">
      <x15ac:absPath xmlns:x15ac="http://schemas.microsoft.com/office/spreadsheetml/2010/11/ac" url="C:\Box\Box\SAJJ\Documents\Ratesetting\PUFs 2024 Final Rule\CY 2024 PFS Final Rule Sample PE Worksheet\"/>
    </mc:Choice>
  </mc:AlternateContent>
  <xr:revisionPtr revIDLastSave="0" documentId="8_{09DFD270-3E75-4144-B4AC-27558137146A}" xr6:coauthVersionLast="47" xr6:coauthVersionMax="47" xr10:uidLastSave="{00000000-0000-0000-0000-000000000000}"/>
  <bookViews>
    <workbookView xWindow="-120" yWindow="-120" windowWidth="29040" windowHeight="15840" tabRatio="577" xr2:uid="{00000000-000D-0000-FFFF-FFFF00000000}"/>
  </bookViews>
  <sheets>
    <sheet name="PE Spreadsheet" sheetId="11" r:id="rId1"/>
  </sheets>
  <externalReferences>
    <externalReference r:id="rId2"/>
  </externalReferences>
  <definedNames>
    <definedName name="Betos_List">#REF!</definedName>
    <definedName name="Clinical_LookUp">'[1]Clinical Activities'!$A$2:$C$34</definedName>
    <definedName name="equipment">#REF!</definedName>
    <definedName name="labor">#REF!</definedName>
    <definedName name="Labor_List">#REF!</definedName>
    <definedName name="MakePUF_Labor_output">#REF!</definedName>
    <definedName name="_xlnm.Print_Titles" localSheetId="0">'PE Spreadsheet'!$A:$B,'PE Spreadsheet'!$1:$10</definedName>
    <definedName name="suppli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8" i="11" l="1"/>
  <c r="G8" i="11"/>
  <c r="F9" i="11"/>
  <c r="G9" i="11"/>
  <c r="F74" i="11"/>
  <c r="F10" i="11" s="1"/>
  <c r="G74" i="11"/>
  <c r="G10" i="11" l="1"/>
  <c r="G86" i="11"/>
  <c r="G85" i="11"/>
  <c r="G7" i="11"/>
  <c r="F7" i="11"/>
  <c r="I8" i="11" l="1"/>
  <c r="H8" i="11"/>
  <c r="D90" i="11" l="1"/>
  <c r="B90" i="11"/>
  <c r="I9" i="11" l="1"/>
  <c r="H9" i="11"/>
  <c r="I74" i="11" l="1"/>
  <c r="H74" i="11"/>
  <c r="H10" i="11" s="1"/>
  <c r="I10" i="11" l="1"/>
  <c r="I86" i="11"/>
  <c r="I85" i="11"/>
  <c r="H7" i="11"/>
  <c r="I7"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PGALLAGH</author>
    <author>tklemp</author>
  </authors>
  <commentList>
    <comment ref="D4" authorId="0" shapeId="0" xr:uid="{00000000-0006-0000-0000-000001000000}">
      <text>
        <r>
          <rPr>
            <b/>
            <sz val="9"/>
            <color indexed="81"/>
            <rFont val="Tahoma"/>
            <family val="2"/>
          </rPr>
          <t>RN/LPN/MTA standard clinical staff</t>
        </r>
        <r>
          <rPr>
            <sz val="8"/>
            <color indexed="81"/>
            <rFont val="Tahoma"/>
            <family val="2"/>
          </rPr>
          <t xml:space="preserve">
</t>
        </r>
      </text>
    </comment>
    <comment ref="E4" authorId="0" shapeId="0" xr:uid="{00000000-0006-0000-0000-000002000000}">
      <text>
        <r>
          <rPr>
            <b/>
            <sz val="9"/>
            <color indexed="81"/>
            <rFont val="Tahoma"/>
            <family val="2"/>
          </rPr>
          <t>RN/LPN/MTA standard clinical staff</t>
        </r>
        <r>
          <rPr>
            <sz val="8"/>
            <color indexed="81"/>
            <rFont val="Tahoma"/>
            <family val="2"/>
          </rPr>
          <t xml:space="preserve">
</t>
        </r>
      </text>
    </comment>
    <comment ref="B5" authorId="0" shapeId="0" xr:uid="{00000000-0006-0000-0000-000003000000}">
      <text>
        <r>
          <rPr>
            <b/>
            <sz val="9"/>
            <color indexed="81"/>
            <rFont val="Tahoma"/>
            <family val="2"/>
          </rPr>
          <t>The site of service is the place where the main part of the procedure is performed, it is not based on the actual place of service where a particular pre or post service activity occurs.  For example, if a procedure is performed in the hospital, then the setting is out-of-office, even though services associated with the procedure, such as pre/post surgical visits might often occur in the physician's office.</t>
        </r>
        <r>
          <rPr>
            <sz val="8"/>
            <color indexed="81"/>
            <rFont val="Tahoma"/>
            <family val="2"/>
          </rPr>
          <t xml:space="preserve">
</t>
        </r>
      </text>
    </comment>
    <comment ref="B68" authorId="1" shapeId="0" xr:uid="{00000000-0006-0000-0000-000004000000}">
      <text>
        <r>
          <rPr>
            <b/>
            <sz val="9"/>
            <color indexed="81"/>
            <rFont val="Tahoma"/>
            <family val="2"/>
          </rPr>
          <t xml:space="preserve">Greet patient, escort to room; provide gowning; interval history &amp; vital signs and chart; assemble previous test reports/results; assist physician during exam; assist with dressings, wound care, suture removal; prepare dx test, prescription forms; post service education, instruction, counseling; clean room/equip, check supplies; coordinate home or outpatient care </t>
        </r>
      </text>
    </comment>
    <comment ref="D69" authorId="1" shapeId="0" xr:uid="{00000000-0006-0000-0000-000005000000}">
      <text>
        <r>
          <rPr>
            <b/>
            <sz val="9"/>
            <color indexed="81"/>
            <rFont val="Tahoma"/>
            <family val="2"/>
          </rPr>
          <t>Only enter the number of visits, not the time of visit.  Time is calculated automatically.</t>
        </r>
      </text>
    </comment>
    <comment ref="D70" authorId="1" shapeId="0" xr:uid="{00000000-0006-0000-0000-000006000000}">
      <text>
        <r>
          <rPr>
            <b/>
            <sz val="9"/>
            <color indexed="81"/>
            <rFont val="Tahoma"/>
            <family val="2"/>
          </rPr>
          <t>Only enter the number of visits, not the time of visit.  Time is calculated automatically.</t>
        </r>
      </text>
    </comment>
    <comment ref="D71" authorId="1" shapeId="0" xr:uid="{00000000-0006-0000-0000-000007000000}">
      <text>
        <r>
          <rPr>
            <b/>
            <sz val="9"/>
            <color indexed="81"/>
            <rFont val="Tahoma"/>
            <family val="2"/>
          </rPr>
          <t>Only enter the number of visits, not the time of visit.  Time is calculated automatically.</t>
        </r>
      </text>
    </comment>
    <comment ref="D72" authorId="1" shapeId="0" xr:uid="{00000000-0006-0000-0000-000008000000}">
      <text>
        <r>
          <rPr>
            <b/>
            <sz val="9"/>
            <color indexed="81"/>
            <rFont val="Tahoma"/>
            <family val="2"/>
          </rPr>
          <t>Only enter the number of visits, not the time of visit.  Time is calculated automatically.</t>
        </r>
      </text>
    </comment>
    <comment ref="D73" authorId="1" shapeId="0" xr:uid="{00000000-0006-0000-0000-000009000000}">
      <text>
        <r>
          <rPr>
            <b/>
            <sz val="9"/>
            <color indexed="81"/>
            <rFont val="Tahoma"/>
            <family val="2"/>
          </rPr>
          <t>Only enter the number of visits, not the time of visit.  Time is calculated automatically.</t>
        </r>
      </text>
    </comment>
    <comment ref="B78" authorId="1" shapeId="0" xr:uid="{00000000-0006-0000-0000-00000A000000}">
      <text>
        <r>
          <rPr>
            <b/>
            <sz val="9"/>
            <color indexed="81"/>
            <rFont val="Tahoma"/>
            <family val="2"/>
          </rPr>
          <t xml:space="preserve">Any medical supply item listed here that is not on CMS' current list of medical supplies, should be accompanied with a paid invoice. If this additional information is not provided at the time of publication of the agenda book, the information should be forwarded directly to CMS.  The PE Subcommittee does not review pricing information for new items, however, the information should be provided for CMS review.
Be aware there are multispecialty supply packages, and kits that may apply to your codes. Please use them rather than listing individual supplies here, if appropriate. </t>
        </r>
      </text>
    </comment>
    <comment ref="B84" authorId="1" shapeId="0" xr:uid="{00000000-0006-0000-0000-00000B000000}">
      <text>
        <r>
          <rPr>
            <b/>
            <sz val="9"/>
            <color indexed="81"/>
            <rFont val="Tahoma"/>
            <family val="2"/>
          </rPr>
          <t xml:space="preserve">Any equipment item listed here that is not on CMS' current list of medical supplies, should be accompanied with a paid invoice.  If this additional information is not provided at the time of publication of the agenda book, the information should be forwarded directly to CMS.  The PE Subcommittee does not review pricing information for new items, however, the information should be provided for CMS review.
</t>
        </r>
      </text>
    </comment>
  </commentList>
</comments>
</file>

<file path=xl/sharedStrings.xml><?xml version="1.0" encoding="utf-8"?>
<sst xmlns="http://schemas.openxmlformats.org/spreadsheetml/2006/main" count="310" uniqueCount="168">
  <si>
    <t>99212    27  minutes</t>
  </si>
  <si>
    <t>99213    36  minutes</t>
  </si>
  <si>
    <t>99214    53  minutes</t>
  </si>
  <si>
    <t>99215    63  minutes</t>
  </si>
  <si>
    <t>Clean scope</t>
  </si>
  <si>
    <t>Clean surgical instrument package</t>
  </si>
  <si>
    <t>Complete pre-service diagnostic and referral forms</t>
  </si>
  <si>
    <t>Greet patient, provide gowning, ensure appropriate medical records are available</t>
  </si>
  <si>
    <t>Obtain vital signs</t>
  </si>
  <si>
    <t>Provide pre-service education/obtain consent</t>
  </si>
  <si>
    <t>Schedule space and equipment in facility</t>
  </si>
  <si>
    <t>Sedate/apply anesthesia</t>
  </si>
  <si>
    <t>SERVICE PERIOD</t>
  </si>
  <si>
    <t>Technologist QC's images in PACS, checking for all images, reformats, and dose page</t>
  </si>
  <si>
    <t>Clean room/equipment by clinical staff</t>
  </si>
  <si>
    <t>Start:  Following visit when decision for surgery or procedure made</t>
  </si>
  <si>
    <t>End: When patient enters office/facility for surgery/procedure</t>
  </si>
  <si>
    <t xml:space="preserve">Start: When patient enters office/facility for surgery/procedure: </t>
  </si>
  <si>
    <t>Intra-service (of service period)</t>
  </si>
  <si>
    <t>Post-Service (of service period)</t>
  </si>
  <si>
    <t>End: Patient leaves office</t>
  </si>
  <si>
    <t>End: with last office visit before end of global period</t>
  </si>
  <si>
    <t>LOCATION</t>
  </si>
  <si>
    <t>Non Fac</t>
  </si>
  <si>
    <t>Facility</t>
  </si>
  <si>
    <t>GLOBAL PERIOD</t>
  </si>
  <si>
    <t>n/a</t>
  </si>
  <si>
    <t>Start: Patient leaves office/facility</t>
  </si>
  <si>
    <t>Office visits: List Number and Level of Office Visits</t>
  </si>
  <si>
    <t># visits</t>
  </si>
  <si>
    <t>99211    16 minutes</t>
  </si>
  <si>
    <t>UNIT</t>
  </si>
  <si>
    <t>pack, minimum multi-specialty visit</t>
  </si>
  <si>
    <t>SA048</t>
  </si>
  <si>
    <t>pack</t>
  </si>
  <si>
    <t>EQUIPMENT</t>
  </si>
  <si>
    <t>Review examination with interpreting MD/DO</t>
  </si>
  <si>
    <t>L037D</t>
  </si>
  <si>
    <t>RN/LPN/MTA</t>
  </si>
  <si>
    <t>pack, post-op incision care (suture &amp; staple)</t>
  </si>
  <si>
    <t>SA053</t>
  </si>
  <si>
    <t>table, exam</t>
  </si>
  <si>
    <t>EF023</t>
  </si>
  <si>
    <t>light, exam</t>
  </si>
  <si>
    <t>EQ168</t>
  </si>
  <si>
    <t>Coordinate pre-surgery services (including test results)</t>
  </si>
  <si>
    <t xml:space="preserve">Complete pre-procedure phone calls and prescription </t>
  </si>
  <si>
    <t>Confirm availability of prior images/studies</t>
  </si>
  <si>
    <t>Review patient clinical extant information and questionnaire</t>
  </si>
  <si>
    <t xml:space="preserve">Perform regulatory mandated quality assurance activity (pre-service) </t>
  </si>
  <si>
    <t>Provide education/obtain consent</t>
  </si>
  <si>
    <t>Confirm order, protocol exam</t>
  </si>
  <si>
    <t>Setup scope (nonfacility setting only)</t>
  </si>
  <si>
    <t>Assist physician or other qualified healthcare professional---directly related to physician work time (100% of physician intra-service time)</t>
  </si>
  <si>
    <t>Assist physician or other qualified healthcare professional---directly related to physician work time (67% of physician intra-service time)</t>
  </si>
  <si>
    <t>Assist physician or other qualified healthcare professional---directly related to physician work time (other% of physician intra-service time)</t>
  </si>
  <si>
    <t>Monitor patient following procedure/service, multitasking 1:4</t>
  </si>
  <si>
    <t>Monitor patient following procedure/service, no multitasking</t>
  </si>
  <si>
    <t>Complete post-procedure diagnostic forms, lab and x-ray requisitions</t>
  </si>
  <si>
    <t>Review/read post-procedure x-ray, lab and pathology reports</t>
  </si>
  <si>
    <t>Check dressings, catheters, wounds</t>
  </si>
  <si>
    <t>Scan exam documents into PACS. Complete exam in RIS system to populate images into work queue.</t>
  </si>
  <si>
    <t xml:space="preserve">Perform regulatory mandated quality assurance activity (service period) </t>
  </si>
  <si>
    <t>Document procedure (nonPACS) (e.g. mandated reporting, registry logs, EEG file, etc.)</t>
  </si>
  <si>
    <t xml:space="preserve">Review home care instructions, coordinate visits/prescriptions    </t>
  </si>
  <si>
    <t>Discharge day management</t>
  </si>
  <si>
    <t>Conduct patient communications</t>
  </si>
  <si>
    <t>Coordinate post-procedure services</t>
  </si>
  <si>
    <t xml:space="preserve">Prepare room, equipment and supplies </t>
  </si>
  <si>
    <t>Perform procedure/service---NOT directly related to physician work time</t>
  </si>
  <si>
    <t>MINUTES</t>
  </si>
  <si>
    <t>PRICE</t>
  </si>
  <si>
    <t>Dischrg mgmt same day (0.5 x 99238) (enter 6 min)
Dischrg mgmt (1.0 x 99238) (enter 12 min)
Dischrg mgmt (1.0 x 99239) (enter 15 min)</t>
  </si>
  <si>
    <t>Post-operative visits (total time)</t>
  </si>
  <si>
    <t>Pre-Service (of service period)</t>
  </si>
  <si>
    <t>Standard time for this activity is 1 minute. For use in imaging services.</t>
  </si>
  <si>
    <t>For monitoring following procedure, the standard is 15 minutes of RN/LPN/MTA time per 1 hour of monitoring.</t>
  </si>
  <si>
    <t>Standard time for this activity is 2 minute. For use in imaging services.</t>
  </si>
  <si>
    <t>This is NOT standard. Baseline time for this activity is 2 minute. For use in imaging services.</t>
  </si>
  <si>
    <t>Standard time for this activity is 2 minutes. 
For use in imaging services.</t>
  </si>
  <si>
    <t>Standard time for this activity is 1 minute. 
For use in imaging services.</t>
  </si>
  <si>
    <t>Standards/Guidelines</t>
  </si>
  <si>
    <t>Other supply item: please include the name of the item consistent with the paid invoice here and type new in column A</t>
  </si>
  <si>
    <t>Other equipment item: please include the name of the item consistent with the paid invoice here and type new in column A</t>
  </si>
  <si>
    <t>EQUIPMENT FORMULA</t>
  </si>
  <si>
    <t>CA001</t>
  </si>
  <si>
    <t>CA002</t>
  </si>
  <si>
    <t>CA003</t>
  </si>
  <si>
    <t>CA004</t>
  </si>
  <si>
    <t>CA005</t>
  </si>
  <si>
    <t>CA006</t>
  </si>
  <si>
    <t>CA007</t>
  </si>
  <si>
    <t>CA008</t>
  </si>
  <si>
    <t>CA009</t>
  </si>
  <si>
    <t>CA010</t>
  </si>
  <si>
    <t>CA011</t>
  </si>
  <si>
    <t>CA012</t>
  </si>
  <si>
    <t>CA013</t>
  </si>
  <si>
    <t>CA014</t>
  </si>
  <si>
    <t>CA015</t>
  </si>
  <si>
    <t>CA016</t>
  </si>
  <si>
    <t>CA017</t>
  </si>
  <si>
    <t>CA018</t>
  </si>
  <si>
    <t>CA019</t>
  </si>
  <si>
    <t>CA020</t>
  </si>
  <si>
    <t>CA021</t>
  </si>
  <si>
    <t>CA022</t>
  </si>
  <si>
    <t>CA023</t>
  </si>
  <si>
    <t>CA024</t>
  </si>
  <si>
    <t>CA025</t>
  </si>
  <si>
    <t>CA026</t>
  </si>
  <si>
    <t>CA027</t>
  </si>
  <si>
    <t>CA028</t>
  </si>
  <si>
    <t>CA029</t>
  </si>
  <si>
    <t>CA030</t>
  </si>
  <si>
    <t>CA031</t>
  </si>
  <si>
    <t>CA032</t>
  </si>
  <si>
    <t>CA033</t>
  </si>
  <si>
    <t>CA034</t>
  </si>
  <si>
    <t>CA035</t>
  </si>
  <si>
    <t>CA036</t>
  </si>
  <si>
    <t>CA037</t>
  </si>
  <si>
    <t>CA038</t>
  </si>
  <si>
    <t>CA039</t>
  </si>
  <si>
    <t>POST-SERVICE PERIOD</t>
  </si>
  <si>
    <t>PRE-SERVICE PERIOD</t>
  </si>
  <si>
    <t>Clinical Activity Code</t>
  </si>
  <si>
    <t>Medical Supply Code</t>
  </si>
  <si>
    <t>MEDICAL SUPPLIES</t>
  </si>
  <si>
    <t>Equipment Code</t>
  </si>
  <si>
    <t xml:space="preserve">Clinical Staff Type Code </t>
  </si>
  <si>
    <t>Non-highly Technical Equipment Formula</t>
  </si>
  <si>
    <t>Phone calls/emails/texts are in 3 minute increments
Phone calls/emails/texts need to be fully justified, as the post op e/m codes already contain time for phone calls/emails/texts and adding any additional phone calls/emails/texts would be duplicative.</t>
  </si>
  <si>
    <t>This is NOT standard</t>
  </si>
  <si>
    <t>This is NOT standard
Percentage must be included on PE SOR</t>
  </si>
  <si>
    <t>Please select the equipment formula you intend to use for each equipment item from the dropdown list in column E under equipment. If you select "Other formula" please explain in PE SoR. You must also include an excel formula adding the equipment minutes used in columns J and K (this will not be automatic). Please see key in equipment tab for clinical activities included in each equipment formula.</t>
  </si>
  <si>
    <t>Vital Sign Standards
Level 0 (no vital signs taken) = 0 minutes
Level 1 (1-3 vitals) = 3 minutes
Level 2 (4-6 vitals) = 5 minutes</t>
  </si>
  <si>
    <t>90 DAY:  NF5, F5, 000/10 DAY:  NF0, F0* 
*See Instructions for extensive/minimal use guidelines</t>
  </si>
  <si>
    <t>90 DAY:  NF10, F20, 000/10 DAY:  NF0, F0* 
*See Instructions for extensive/minimal use guidelines</t>
  </si>
  <si>
    <t>90 DAY:  NF0, F8, 000/10 DAY:  NF0, F0* 
*See Instructions for extensive/minimal use guidelines</t>
  </si>
  <si>
    <t>90 DAY:  NF10, F7, 000/10 DAY:  NF0, F0* 
*See Instructions for extensive/minimal use guidelines</t>
  </si>
  <si>
    <t>This is NOT standard. 
Rationale must be included on PE SOR.</t>
  </si>
  <si>
    <t>Standard time for this activity is 3 minutes.</t>
  </si>
  <si>
    <t>Include only the additional education/consent activities not included in the pre-service period.</t>
  </si>
  <si>
    <t>2 minute standard</t>
  </si>
  <si>
    <t xml:space="preserve">5 minutes standard for scope set up in the non facility setting only. </t>
  </si>
  <si>
    <t>2 minute standard RN/LPN/MA</t>
  </si>
  <si>
    <t>This is NOT standard. Rationale must be included on PE SOR.</t>
  </si>
  <si>
    <t>3 minute standard</t>
  </si>
  <si>
    <t xml:space="preserve">Standards For Scope Cleaning
--5 minutes for a disposable scope, 
--10 minutes for a rigid scope, and 
--30 minutes for a flexible scope </t>
  </si>
  <si>
    <t>Standard time for this activity is 1 minute.</t>
  </si>
  <si>
    <t>This is NOT standard.  Rationale must be included on PE SOR.</t>
  </si>
  <si>
    <t>Standard time for this activity is 2 minutes. 
For non-facility (office) setting use this activity instead of discharge day management activities.</t>
  </si>
  <si>
    <t>Prepare, set-up and start IV, initial positioning and monitoring of patient</t>
  </si>
  <si>
    <t>Standard for cleaning instruments 
*Must have instrument package included in equipment (based on guidelines)
Basic Surgical Instrument Package--10 minutes
Medium Surgical Instrument Package--15 minutes</t>
  </si>
  <si>
    <t xml:space="preserve">Review requisition, assess for special needs </t>
  </si>
  <si>
    <t>Other activity: please include short clinical description here and type new in column A</t>
  </si>
  <si>
    <t>TOTAL CLINICAL STAFF TIME</t>
  </si>
  <si>
    <t>TOTAL  PRE-SERVICE CLINICAL STAFF TIME</t>
  </si>
  <si>
    <t>TOTAL SERVICE PERIOD CLINICAL STAFF TIME</t>
  </si>
  <si>
    <t>TOTAL POST-SERVICE CLINICAL STAFF TIME</t>
  </si>
  <si>
    <t>Clinical 
Staff Type</t>
  </si>
  <si>
    <t>Sample Practice Expense Spreadsheet</t>
  </si>
  <si>
    <t/>
  </si>
  <si>
    <t>REFERENCE CODE</t>
  </si>
  <si>
    <t>Diverticulectomy of hypopharynx or esophagus, with or without myotomy; cervical approach</t>
  </si>
  <si>
    <t>Esophagoscopy, rigid, transoral with diverticulectomy of hypopharynx or cervical esophagus (eg, Zenker's diverticulum), with cricopharyngeal myotomy, includes use of telescope or operating microscope and repair, when performed</t>
  </si>
  <si>
    <t>090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</si>
</sst>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19" x14ac:knownFonts="1">
    <font>
      <sz val="11"/>
      <color theme="1"/>
      <name val="Calibri"/>
      <family val="2"/>
      <scheme val="minor"/>
    </font>
    <font>
      <sz val="10"/>
      <color indexed="8"/>
      <name val="Arial"/>
      <family val="2"/>
    </font>
    <font>
      <u/>
      <sz val="11"/>
      <color theme="10"/>
      <name val="Calibri"/>
      <family val="2"/>
      <scheme val="minor"/>
    </font>
    <font>
      <u/>
      <sz val="11"/>
      <color theme="11"/>
      <name val="Calibri"/>
      <family val="2"/>
      <scheme val="minor"/>
    </font>
    <font>
      <sz val="10"/>
      <name val="Arial"/>
      <family val="2"/>
    </font>
    <font>
      <sz val="10"/>
      <color theme="1"/>
      <name val="Arial"/>
      <family val="2"/>
    </font>
    <font>
      <b/>
      <sz val="10"/>
      <name val="Arial"/>
      <family val="2"/>
    </font>
    <font>
      <b/>
      <i/>
      <sz val="10"/>
      <name val="Arial"/>
      <family val="2"/>
    </font>
    <font>
      <i/>
      <sz val="10"/>
      <name val="Arial"/>
      <family val="2"/>
    </font>
    <font>
      <b/>
      <sz val="9"/>
      <color indexed="81"/>
      <name val="Tahoma"/>
      <family val="2"/>
    </font>
    <font>
      <sz val="8"/>
      <color indexed="81"/>
      <name val="Tahoma"/>
      <family val="2"/>
    </font>
    <font>
      <sz val="10"/>
      <color indexed="8"/>
      <name val="Arial"/>
      <family val="2"/>
    </font>
    <font>
      <sz val="10"/>
      <name val="Arial"/>
      <family val="2"/>
    </font>
    <font>
      <sz val="10"/>
      <color rgb="FF000000"/>
      <name val="Arial"/>
      <family val="2"/>
    </font>
    <font>
      <i/>
      <sz val="10"/>
      <color indexed="8"/>
      <name val="Arial"/>
      <family val="2"/>
    </font>
    <font>
      <u/>
      <sz val="10"/>
      <color theme="10"/>
      <name val="Calibri"/>
      <family val="2"/>
      <scheme val="minor"/>
    </font>
    <font>
      <b/>
      <i/>
      <u/>
      <sz val="10"/>
      <name val="Arial"/>
      <family val="2"/>
    </font>
    <font>
      <sz val="10"/>
      <color rgb="FFFF0000"/>
      <name val="Arial"/>
      <family val="2"/>
    </font>
    <font>
      <b/>
      <sz val="12"/>
      <name val="Arial"/>
      <family val="2"/>
    </font>
  </fonts>
  <fills count="8">
    <fill>
      <patternFill patternType="none"/>
    </fill>
    <fill>
      <patternFill patternType="gray125"/>
    </fill>
    <fill>
      <patternFill patternType="solid">
        <fgColor rgb="FFCCFFCC"/>
        <bgColor indexed="64"/>
      </patternFill>
    </fill>
    <fill>
      <patternFill patternType="solid">
        <fgColor theme="0" tint="-0.14999847407452621"/>
        <bgColor indexed="64"/>
      </patternFill>
    </fill>
    <fill>
      <patternFill patternType="solid">
        <fgColor indexed="43"/>
        <bgColor indexed="64"/>
      </patternFill>
    </fill>
    <fill>
      <patternFill patternType="solid">
        <fgColor indexed="42"/>
        <bgColor indexed="64"/>
      </patternFill>
    </fill>
    <fill>
      <patternFill patternType="solid">
        <fgColor theme="0" tint="-0.14996795556505021"/>
        <bgColor indexed="64"/>
      </patternFill>
    </fill>
    <fill>
      <patternFill patternType="solid">
        <fgColor theme="2"/>
        <bgColor indexed="64"/>
      </patternFill>
    </fill>
  </fills>
  <borders count="59">
    <border>
      <left/>
      <right/>
      <top/>
      <bottom/>
      <diagonal/>
    </border>
    <border>
      <left/>
      <right/>
      <top/>
      <bottom style="medium">
        <color indexed="64"/>
      </bottom>
      <diagonal/>
    </border>
    <border>
      <left/>
      <right style="thin">
        <color indexed="64"/>
      </right>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auto="1"/>
      </left>
      <right style="medium">
        <color auto="1"/>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style="thin">
        <color indexed="64"/>
      </top>
      <bottom/>
      <diagonal/>
    </border>
  </borders>
  <cellStyleXfs count="495">
    <xf numFmtId="0" fontId="0"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4" fillId="0" borderId="0"/>
    <xf numFmtId="43" fontId="4" fillId="0" borderId="0" applyFont="0" applyFill="0" applyBorder="0" applyAlignment="0" applyProtection="0"/>
    <xf numFmtId="0" fontId="4"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12" fillId="0" borderId="0"/>
    <xf numFmtId="0" fontId="2" fillId="0" borderId="0" applyNumberFormat="0" applyFill="0" applyBorder="0" applyAlignment="0" applyProtection="0"/>
  </cellStyleXfs>
  <cellXfs count="239">
    <xf numFmtId="0" fontId="0" fillId="0" borderId="0" xfId="0"/>
    <xf numFmtId="0" fontId="11" fillId="0" borderId="36" xfId="1" applyFont="1" applyBorder="1" applyAlignment="1">
      <alignment horizontal="left" vertical="top" wrapText="1"/>
    </xf>
    <xf numFmtId="0" fontId="5" fillId="0" borderId="0" xfId="0" applyFont="1" applyAlignment="1">
      <alignment horizontal="left" vertical="top" wrapText="1"/>
    </xf>
    <xf numFmtId="0" fontId="6" fillId="0" borderId="6" xfId="0" applyFont="1" applyBorder="1" applyAlignment="1" applyProtection="1">
      <alignment horizontal="left"/>
      <protection locked="0"/>
    </xf>
    <xf numFmtId="0" fontId="4" fillId="0" borderId="0" xfId="0" applyFont="1"/>
    <xf numFmtId="0" fontId="7" fillId="0" borderId="1" xfId="0" applyFont="1" applyBorder="1" applyAlignment="1" applyProtection="1">
      <alignment wrapText="1"/>
      <protection locked="0"/>
    </xf>
    <xf numFmtId="0" fontId="16" fillId="0" borderId="23" xfId="494" applyFont="1" applyFill="1" applyBorder="1" applyAlignment="1">
      <alignment horizontal="left" vertical="top" wrapText="1"/>
    </xf>
    <xf numFmtId="0" fontId="6" fillId="0" borderId="15" xfId="0" applyFont="1" applyBorder="1" applyAlignment="1" applyProtection="1">
      <alignment vertical="center" wrapText="1"/>
      <protection locked="0"/>
    </xf>
    <xf numFmtId="0" fontId="6" fillId="0" borderId="6" xfId="0" applyFont="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0" fontId="4" fillId="0" borderId="0" xfId="0" applyFont="1" applyAlignment="1">
      <alignment wrapText="1"/>
    </xf>
    <xf numFmtId="0" fontId="6" fillId="0" borderId="4" xfId="0" applyFont="1" applyBorder="1" applyAlignment="1" applyProtection="1">
      <alignment horizontal="center" vertical="center" wrapText="1"/>
      <protection locked="0"/>
    </xf>
    <xf numFmtId="0" fontId="6" fillId="0" borderId="11" xfId="0" applyFont="1" applyBorder="1" applyAlignment="1" applyProtection="1">
      <alignment horizontal="center" vertical="center" wrapText="1"/>
      <protection locked="0"/>
    </xf>
    <xf numFmtId="0" fontId="6" fillId="5" borderId="23" xfId="0" applyFont="1" applyFill="1" applyBorder="1" applyAlignment="1" applyProtection="1">
      <alignment horizontal="center" vertical="center" wrapText="1"/>
      <protection locked="0"/>
    </xf>
    <xf numFmtId="0" fontId="6" fillId="6" borderId="34" xfId="0" applyFont="1" applyFill="1" applyBorder="1" applyAlignment="1" applyProtection="1">
      <alignment horizontal="center" vertical="center"/>
      <protection locked="0"/>
    </xf>
    <xf numFmtId="0" fontId="4" fillId="0" borderId="36" xfId="0" applyFont="1" applyBorder="1" applyAlignment="1" applyProtection="1">
      <alignment horizontal="center" vertical="center" wrapText="1"/>
      <protection locked="0"/>
    </xf>
    <xf numFmtId="0" fontId="4" fillId="4" borderId="19" xfId="0" applyFont="1" applyFill="1" applyBorder="1" applyAlignment="1" applyProtection="1">
      <alignment horizontal="center" vertical="center"/>
      <protection locked="0"/>
    </xf>
    <xf numFmtId="0" fontId="4" fillId="4" borderId="20" xfId="0" applyFont="1" applyFill="1" applyBorder="1" applyAlignment="1" applyProtection="1">
      <alignment horizontal="center" vertical="center" wrapText="1"/>
      <protection locked="0"/>
    </xf>
    <xf numFmtId="0" fontId="4" fillId="0" borderId="32" xfId="0" applyFont="1" applyBorder="1" applyAlignment="1" applyProtection="1">
      <alignment horizontal="center" vertical="center" wrapText="1"/>
      <protection locked="0"/>
    </xf>
    <xf numFmtId="0" fontId="6" fillId="6" borderId="35" xfId="0" applyFont="1" applyFill="1" applyBorder="1" applyAlignment="1" applyProtection="1">
      <alignment horizontal="center" vertical="center"/>
      <protection locked="0"/>
    </xf>
    <xf numFmtId="0" fontId="6" fillId="5" borderId="41" xfId="0" applyFont="1" applyFill="1" applyBorder="1" applyAlignment="1" applyProtection="1">
      <alignment horizontal="center" vertical="center" wrapText="1"/>
      <protection locked="0"/>
    </xf>
    <xf numFmtId="0" fontId="6" fillId="3" borderId="34"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wrapText="1"/>
      <protection locked="0"/>
    </xf>
    <xf numFmtId="0" fontId="4" fillId="0" borderId="20" xfId="0" applyFont="1" applyBorder="1" applyAlignment="1" applyProtection="1">
      <alignment horizontal="center" vertical="center" wrapText="1"/>
      <protection locked="0"/>
    </xf>
    <xf numFmtId="0" fontId="5" fillId="0" borderId="36" xfId="0" applyFont="1" applyBorder="1" applyAlignment="1" applyProtection="1">
      <alignment horizontal="center" vertical="center"/>
      <protection locked="0"/>
    </xf>
    <xf numFmtId="0" fontId="6" fillId="3" borderId="36" xfId="0" applyFont="1" applyFill="1" applyBorder="1" applyAlignment="1" applyProtection="1">
      <alignment horizontal="center" vertical="center" wrapText="1"/>
      <protection locked="0"/>
    </xf>
    <xf numFmtId="0" fontId="6" fillId="3" borderId="35" xfId="0" applyFont="1" applyFill="1" applyBorder="1" applyAlignment="1" applyProtection="1">
      <alignment horizontal="center" vertical="center" wrapText="1"/>
      <protection locked="0"/>
    </xf>
    <xf numFmtId="0" fontId="6" fillId="5" borderId="6" xfId="0" applyFont="1" applyFill="1" applyBorder="1" applyAlignment="1" applyProtection="1">
      <alignment horizontal="center" vertical="center" wrapText="1"/>
      <protection locked="0"/>
    </xf>
    <xf numFmtId="0" fontId="6" fillId="3" borderId="34" xfId="0" applyFont="1" applyFill="1" applyBorder="1" applyAlignment="1" applyProtection="1">
      <alignment horizontal="center" vertical="center" wrapText="1"/>
      <protection locked="0"/>
    </xf>
    <xf numFmtId="0" fontId="4" fillId="0" borderId="30" xfId="0" applyFont="1" applyBorder="1" applyAlignment="1" applyProtection="1">
      <alignment horizontal="center" vertical="center"/>
      <protection locked="0"/>
    </xf>
    <xf numFmtId="0" fontId="7" fillId="3" borderId="6" xfId="0" applyFont="1" applyFill="1" applyBorder="1" applyAlignment="1" applyProtection="1">
      <alignment horizontal="center" vertical="center" wrapText="1"/>
      <protection locked="0"/>
    </xf>
    <xf numFmtId="0" fontId="6" fillId="0" borderId="8" xfId="0" applyFont="1" applyBorder="1" applyAlignment="1" applyProtection="1">
      <alignment horizontal="center" vertical="center" wrapText="1"/>
      <protection locked="0"/>
    </xf>
    <xf numFmtId="0" fontId="5" fillId="3" borderId="50" xfId="0" applyFont="1" applyFill="1" applyBorder="1" applyAlignment="1" applyProtection="1">
      <alignment horizontal="center"/>
      <protection locked="0"/>
    </xf>
    <xf numFmtId="0" fontId="5" fillId="3" borderId="36" xfId="0" applyFont="1" applyFill="1" applyBorder="1" applyAlignment="1" applyProtection="1">
      <alignment horizontal="center"/>
      <protection locked="0"/>
    </xf>
    <xf numFmtId="0" fontId="5" fillId="3" borderId="35" xfId="0" applyFont="1" applyFill="1" applyBorder="1" applyAlignment="1" applyProtection="1">
      <alignment horizontal="center"/>
      <protection locked="0"/>
    </xf>
    <xf numFmtId="0" fontId="5" fillId="0" borderId="6" xfId="0" applyFont="1" applyBorder="1" applyAlignment="1" applyProtection="1">
      <alignment horizontal="center" vertical="center"/>
      <protection locked="0"/>
    </xf>
    <xf numFmtId="0" fontId="4" fillId="0" borderId="34"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protection locked="0"/>
    </xf>
    <xf numFmtId="0" fontId="4" fillId="0" borderId="0" xfId="0" applyFont="1" applyAlignment="1" applyProtection="1">
      <alignment horizontal="center" wrapText="1"/>
      <protection locked="0"/>
    </xf>
    <xf numFmtId="0" fontId="4" fillId="0" borderId="0" xfId="0" applyFont="1" applyAlignment="1" applyProtection="1">
      <alignment horizontal="center"/>
      <protection locked="0"/>
    </xf>
    <xf numFmtId="0" fontId="4" fillId="0" borderId="0" xfId="0" applyFont="1" applyAlignment="1" applyProtection="1">
      <alignment wrapText="1"/>
      <protection locked="0"/>
    </xf>
    <xf numFmtId="0" fontId="4" fillId="0" borderId="0" xfId="0" applyFont="1" applyProtection="1">
      <protection locked="0"/>
    </xf>
    <xf numFmtId="0" fontId="4" fillId="7" borderId="18" xfId="0" applyFont="1" applyFill="1" applyBorder="1" applyAlignment="1">
      <alignment horizontal="left" vertical="center" wrapText="1" indent="1"/>
    </xf>
    <xf numFmtId="0" fontId="4" fillId="7" borderId="18" xfId="0" applyFont="1" applyFill="1" applyBorder="1" applyAlignment="1">
      <alignment horizontal="left" vertical="top" wrapText="1" indent="1"/>
    </xf>
    <xf numFmtId="0" fontId="11" fillId="7" borderId="36" xfId="1" applyFont="1" applyFill="1" applyBorder="1" applyAlignment="1">
      <alignment horizontal="left" vertical="top" wrapText="1"/>
    </xf>
    <xf numFmtId="0" fontId="5" fillId="7" borderId="36" xfId="0" applyFont="1" applyFill="1" applyBorder="1" applyAlignment="1">
      <alignment horizontal="left" vertical="top" wrapText="1"/>
    </xf>
    <xf numFmtId="0" fontId="4" fillId="7" borderId="47" xfId="0" applyFont="1" applyFill="1" applyBorder="1" applyAlignment="1">
      <alignment horizontal="left" vertical="center" wrapText="1"/>
    </xf>
    <xf numFmtId="0" fontId="6" fillId="7" borderId="0" xfId="0" applyFont="1" applyFill="1" applyAlignment="1" applyProtection="1">
      <alignment vertical="center"/>
      <protection locked="0"/>
    </xf>
    <xf numFmtId="0" fontId="4" fillId="7" borderId="17" xfId="0" applyFont="1" applyFill="1" applyBorder="1" applyAlignment="1" applyProtection="1">
      <alignment horizontal="center" vertical="center" wrapText="1"/>
      <protection locked="0"/>
    </xf>
    <xf numFmtId="0" fontId="6" fillId="7" borderId="16" xfId="0" applyFont="1" applyFill="1" applyBorder="1" applyAlignment="1" applyProtection="1">
      <alignment vertical="center" wrapText="1"/>
      <protection locked="0"/>
    </xf>
    <xf numFmtId="0" fontId="4" fillId="7" borderId="20" xfId="0" applyFont="1" applyFill="1" applyBorder="1" applyAlignment="1" applyProtection="1">
      <alignment horizontal="center" vertical="center" wrapText="1"/>
      <protection locked="0"/>
    </xf>
    <xf numFmtId="0" fontId="6" fillId="7" borderId="19" xfId="0" applyFont="1" applyFill="1" applyBorder="1" applyAlignment="1" applyProtection="1">
      <alignment vertical="center" wrapText="1"/>
      <protection locked="0"/>
    </xf>
    <xf numFmtId="0" fontId="6" fillId="7" borderId="0" xfId="0" applyFont="1" applyFill="1" applyAlignment="1" applyProtection="1">
      <alignment horizontal="left" vertical="center"/>
      <protection locked="0"/>
    </xf>
    <xf numFmtId="0" fontId="11" fillId="7" borderId="50" xfId="1" applyFont="1" applyFill="1" applyBorder="1" applyAlignment="1">
      <alignment horizontal="left" vertical="top" wrapText="1"/>
    </xf>
    <xf numFmtId="0" fontId="6" fillId="7" borderId="26" xfId="0" applyFont="1" applyFill="1" applyBorder="1" applyAlignment="1" applyProtection="1">
      <alignment vertical="center" wrapText="1"/>
      <protection locked="0"/>
    </xf>
    <xf numFmtId="0" fontId="6" fillId="7" borderId="18" xfId="0" applyFont="1" applyFill="1" applyBorder="1" applyAlignment="1" applyProtection="1">
      <alignment vertical="center" wrapText="1"/>
      <protection locked="0"/>
    </xf>
    <xf numFmtId="0" fontId="4" fillId="7" borderId="3" xfId="0" applyFont="1" applyFill="1" applyBorder="1" applyAlignment="1" applyProtection="1">
      <alignment horizontal="center" vertical="center" wrapText="1"/>
      <protection locked="0"/>
    </xf>
    <xf numFmtId="0" fontId="6" fillId="7" borderId="30" xfId="0" applyFont="1" applyFill="1" applyBorder="1" applyAlignment="1" applyProtection="1">
      <alignment vertical="center" wrapText="1"/>
      <protection locked="0"/>
    </xf>
    <xf numFmtId="0" fontId="6" fillId="7" borderId="13" xfId="0" applyFont="1" applyFill="1" applyBorder="1" applyAlignment="1" applyProtection="1">
      <alignment vertical="center" wrapText="1"/>
      <protection locked="0"/>
    </xf>
    <xf numFmtId="0" fontId="6" fillId="7" borderId="42" xfId="0" applyFont="1" applyFill="1" applyBorder="1" applyAlignment="1" applyProtection="1">
      <alignment vertical="center" wrapText="1"/>
      <protection locked="0"/>
    </xf>
    <xf numFmtId="0" fontId="4" fillId="7" borderId="36" xfId="0" applyFont="1" applyFill="1" applyBorder="1" applyAlignment="1">
      <alignment horizontal="left" vertical="center" wrapText="1" indent="1"/>
    </xf>
    <xf numFmtId="0" fontId="5" fillId="7" borderId="46" xfId="0" applyFont="1" applyFill="1" applyBorder="1" applyAlignment="1">
      <alignment horizontal="left" vertical="top" wrapText="1"/>
    </xf>
    <xf numFmtId="0" fontId="7" fillId="7" borderId="23" xfId="0" applyFont="1" applyFill="1" applyBorder="1" applyAlignment="1" applyProtection="1">
      <alignment vertical="center" wrapText="1"/>
      <protection locked="0"/>
    </xf>
    <xf numFmtId="0" fontId="5" fillId="7" borderId="6" xfId="0" applyFont="1" applyFill="1" applyBorder="1" applyAlignment="1">
      <alignment horizontal="left" vertical="top" wrapText="1"/>
    </xf>
    <xf numFmtId="0" fontId="4" fillId="7" borderId="28" xfId="0" applyFont="1" applyFill="1" applyBorder="1" applyAlignment="1" applyProtection="1">
      <alignment horizontal="left" vertical="center" wrapText="1" indent="1"/>
      <protection locked="0"/>
    </xf>
    <xf numFmtId="0" fontId="5" fillId="7" borderId="50" xfId="0" applyFont="1" applyFill="1" applyBorder="1" applyAlignment="1">
      <alignment horizontal="left" vertical="top" wrapText="1"/>
    </xf>
    <xf numFmtId="0" fontId="4" fillId="7" borderId="47" xfId="0" applyFont="1" applyFill="1" applyBorder="1" applyAlignment="1" applyProtection="1">
      <alignment horizontal="left" vertical="center" wrapText="1" indent="1"/>
      <protection locked="0"/>
    </xf>
    <xf numFmtId="0" fontId="4" fillId="7" borderId="49" xfId="0" applyFont="1" applyFill="1" applyBorder="1" applyAlignment="1" applyProtection="1">
      <alignment horizontal="left" vertical="center" wrapText="1" indent="1"/>
      <protection locked="0"/>
    </xf>
    <xf numFmtId="0" fontId="4" fillId="7" borderId="37" xfId="0" applyFont="1" applyFill="1" applyBorder="1" applyAlignment="1" applyProtection="1">
      <alignment horizontal="center" vertical="center" wrapText="1"/>
      <protection locked="0"/>
    </xf>
    <xf numFmtId="0" fontId="4" fillId="7" borderId="15" xfId="0" applyFont="1" applyFill="1" applyBorder="1" applyAlignment="1">
      <alignment vertical="center" wrapText="1"/>
    </xf>
    <xf numFmtId="0" fontId="6" fillId="7" borderId="48" xfId="0" applyFont="1" applyFill="1" applyBorder="1" applyAlignment="1" applyProtection="1">
      <alignment vertical="center" wrapText="1"/>
      <protection locked="0"/>
    </xf>
    <xf numFmtId="0" fontId="13" fillId="7" borderId="52" xfId="0" applyFont="1" applyFill="1" applyBorder="1" applyAlignment="1">
      <alignment horizontal="left" vertical="top" wrapText="1"/>
    </xf>
    <xf numFmtId="0" fontId="6" fillId="7" borderId="49" xfId="0" applyFont="1" applyFill="1" applyBorder="1" applyAlignment="1" applyProtection="1">
      <alignment vertical="center" wrapText="1"/>
      <protection locked="0"/>
    </xf>
    <xf numFmtId="0" fontId="4" fillId="0" borderId="44" xfId="0" applyFont="1" applyBorder="1" applyAlignment="1" applyProtection="1">
      <alignment horizontal="center" vertical="center" wrapText="1"/>
      <protection locked="0"/>
    </xf>
    <xf numFmtId="2" fontId="6" fillId="0" borderId="6" xfId="0" applyNumberFormat="1"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20" xfId="0" applyFont="1" applyBorder="1" applyAlignment="1" applyProtection="1">
      <alignment horizontal="center" vertical="center"/>
      <protection locked="0"/>
    </xf>
    <xf numFmtId="0" fontId="6" fillId="0" borderId="22" xfId="0" applyFont="1" applyBorder="1" applyAlignment="1" applyProtection="1">
      <alignment horizontal="center" vertical="center"/>
      <protection locked="0"/>
    </xf>
    <xf numFmtId="0" fontId="6" fillId="5" borderId="23" xfId="0" applyFont="1" applyFill="1" applyBorder="1" applyAlignment="1" applyProtection="1">
      <alignment horizontal="left" vertical="center" wrapText="1"/>
      <protection locked="0"/>
    </xf>
    <xf numFmtId="0" fontId="6" fillId="5" borderId="6" xfId="0" applyFont="1" applyFill="1" applyBorder="1" applyAlignment="1" applyProtection="1">
      <alignment horizontal="left" vertical="center" wrapText="1"/>
      <protection locked="0"/>
    </xf>
    <xf numFmtId="0" fontId="6" fillId="2" borderId="6" xfId="0" applyFont="1" applyFill="1" applyBorder="1" applyAlignment="1" applyProtection="1">
      <alignment vertical="center" wrapText="1"/>
      <protection locked="0"/>
    </xf>
    <xf numFmtId="0" fontId="6" fillId="2" borderId="15" xfId="0" applyFont="1" applyFill="1" applyBorder="1" applyAlignment="1" applyProtection="1">
      <alignment vertical="center" wrapText="1"/>
      <protection locked="0"/>
    </xf>
    <xf numFmtId="0" fontId="6" fillId="2" borderId="6" xfId="0" applyFont="1" applyFill="1" applyBorder="1" applyAlignment="1" applyProtection="1">
      <alignment horizontal="center" vertical="center" wrapText="1"/>
      <protection locked="0"/>
    </xf>
    <xf numFmtId="0" fontId="4" fillId="2" borderId="15" xfId="0" applyFont="1" applyFill="1" applyBorder="1" applyAlignment="1" applyProtection="1">
      <alignment vertical="center" wrapText="1"/>
      <protection locked="0"/>
    </xf>
    <xf numFmtId="0" fontId="8" fillId="0" borderId="18" xfId="0" applyFont="1" applyBorder="1" applyAlignment="1" applyProtection="1">
      <alignment horizontal="left" vertical="center" wrapText="1" indent="1"/>
      <protection locked="0"/>
    </xf>
    <xf numFmtId="0" fontId="4" fillId="0" borderId="35" xfId="0" applyFont="1" applyBorder="1" applyAlignment="1" applyProtection="1">
      <alignment horizontal="center" vertical="center" wrapText="1"/>
      <protection locked="0"/>
    </xf>
    <xf numFmtId="0" fontId="8" fillId="0" borderId="49" xfId="0" applyFont="1" applyBorder="1" applyAlignment="1" applyProtection="1">
      <alignment horizontal="left" vertical="center" wrapText="1" indent="1"/>
      <protection locked="0"/>
    </xf>
    <xf numFmtId="0" fontId="8" fillId="0" borderId="36" xfId="0" applyFont="1" applyBorder="1" applyAlignment="1" applyProtection="1">
      <alignment horizontal="left" vertical="center" wrapText="1" indent="1"/>
      <protection locked="0"/>
    </xf>
    <xf numFmtId="0" fontId="5" fillId="7" borderId="52" xfId="0" applyFont="1" applyFill="1" applyBorder="1" applyAlignment="1">
      <alignment horizontal="left" vertical="top" wrapText="1"/>
    </xf>
    <xf numFmtId="0" fontId="5" fillId="0" borderId="1" xfId="0" applyFont="1" applyBorder="1" applyAlignment="1">
      <alignment horizontal="left" vertical="top" wrapText="1"/>
    </xf>
    <xf numFmtId="0" fontId="0" fillId="0" borderId="1" xfId="0" applyBorder="1"/>
    <xf numFmtId="0" fontId="15" fillId="0" borderId="23" xfId="494" applyFont="1" applyFill="1" applyBorder="1" applyAlignment="1">
      <alignment horizontal="left" vertical="top" wrapText="1"/>
    </xf>
    <xf numFmtId="0" fontId="6" fillId="0" borderId="23" xfId="0" applyFont="1" applyBorder="1" applyAlignment="1" applyProtection="1">
      <alignment horizontal="center" wrapText="1"/>
      <protection locked="0"/>
    </xf>
    <xf numFmtId="0" fontId="6" fillId="0" borderId="33" xfId="0" applyFont="1" applyBorder="1" applyProtection="1">
      <protection locked="0"/>
    </xf>
    <xf numFmtId="0" fontId="4" fillId="7" borderId="36" xfId="0" applyFont="1" applyFill="1" applyBorder="1" applyAlignment="1">
      <alignment horizontal="center" vertical="center" wrapText="1"/>
    </xf>
    <xf numFmtId="0" fontId="4" fillId="0" borderId="34" xfId="0" applyFont="1" applyBorder="1" applyAlignment="1" applyProtection="1">
      <alignment horizontal="left" vertical="top" wrapText="1"/>
      <protection locked="0"/>
    </xf>
    <xf numFmtId="0" fontId="6" fillId="0" borderId="10" xfId="0" applyFont="1" applyBorder="1" applyAlignment="1" applyProtection="1">
      <alignment horizontal="center" vertical="center" wrapText="1"/>
      <protection locked="0"/>
    </xf>
    <xf numFmtId="0" fontId="4" fillId="0" borderId="35" xfId="0" applyFont="1" applyBorder="1" applyAlignment="1" applyProtection="1">
      <alignment horizontal="left" vertical="top" wrapText="1"/>
      <protection locked="0"/>
    </xf>
    <xf numFmtId="0" fontId="6" fillId="0" borderId="37" xfId="0" applyFont="1" applyBorder="1" applyAlignment="1" applyProtection="1">
      <alignment horizontal="center" vertical="center" wrapText="1"/>
      <protection locked="0"/>
    </xf>
    <xf numFmtId="0" fontId="6" fillId="0" borderId="45" xfId="0" applyFont="1" applyBorder="1" applyAlignment="1" applyProtection="1">
      <alignment vertical="center" wrapText="1"/>
      <protection locked="0"/>
    </xf>
    <xf numFmtId="0" fontId="14" fillId="0" borderId="6" xfId="1" applyFont="1" applyBorder="1" applyAlignment="1">
      <alignment horizontal="left" vertical="top" wrapText="1"/>
    </xf>
    <xf numFmtId="0" fontId="11" fillId="0" borderId="34" xfId="1" applyFont="1" applyBorder="1" applyAlignment="1">
      <alignment horizontal="left" vertical="top" wrapText="1"/>
    </xf>
    <xf numFmtId="0" fontId="11" fillId="0" borderId="35" xfId="1" applyFont="1" applyBorder="1" applyAlignment="1">
      <alignment horizontal="left" vertical="top" wrapText="1"/>
    </xf>
    <xf numFmtId="0" fontId="6" fillId="0" borderId="9" xfId="0" applyFont="1" applyBorder="1" applyAlignment="1" applyProtection="1">
      <alignment horizontal="center" vertical="center" wrapText="1"/>
      <protection locked="0"/>
    </xf>
    <xf numFmtId="0" fontId="6" fillId="0" borderId="23"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32" xfId="0" applyFont="1" applyBorder="1" applyAlignment="1" applyProtection="1">
      <alignment horizontal="center" vertical="center" wrapText="1"/>
      <protection locked="0"/>
    </xf>
    <xf numFmtId="0" fontId="6" fillId="0" borderId="33" xfId="0" applyFont="1" applyBorder="1" applyAlignment="1" applyProtection="1">
      <alignment horizontal="center" vertical="center" wrapText="1"/>
      <protection locked="0"/>
    </xf>
    <xf numFmtId="0" fontId="6" fillId="5" borderId="15" xfId="0" applyFont="1" applyFill="1" applyBorder="1" applyAlignment="1" applyProtection="1">
      <alignment horizontal="center" vertical="center" wrapText="1"/>
      <protection locked="0"/>
    </xf>
    <xf numFmtId="0" fontId="4" fillId="7" borderId="56" xfId="0" applyFont="1" applyFill="1" applyBorder="1" applyAlignment="1" applyProtection="1">
      <alignment horizontal="center" vertical="center" wrapText="1"/>
      <protection locked="0"/>
    </xf>
    <xf numFmtId="0" fontId="5" fillId="7" borderId="25" xfId="0" applyFont="1" applyFill="1" applyBorder="1" applyAlignment="1">
      <alignment horizontal="left" vertical="top" wrapText="1"/>
    </xf>
    <xf numFmtId="0" fontId="5" fillId="0" borderId="25" xfId="0" applyFont="1" applyBorder="1" applyAlignment="1">
      <alignment horizontal="left" vertical="top" wrapText="1"/>
    </xf>
    <xf numFmtId="0" fontId="6" fillId="2" borderId="23" xfId="0" applyFont="1" applyFill="1" applyBorder="1" applyAlignment="1" applyProtection="1">
      <alignment horizontal="center" vertical="center" wrapText="1"/>
      <protection locked="0"/>
    </xf>
    <xf numFmtId="0" fontId="4" fillId="7" borderId="41" xfId="0" applyFont="1" applyFill="1" applyBorder="1" applyAlignment="1">
      <alignment horizontal="center" vertical="center" wrapText="1"/>
    </xf>
    <xf numFmtId="0" fontId="4" fillId="7" borderId="32" xfId="0" applyFont="1" applyFill="1" applyBorder="1" applyAlignment="1">
      <alignment horizontal="center" vertical="center" wrapText="1"/>
    </xf>
    <xf numFmtId="0" fontId="4" fillId="0" borderId="49" xfId="0" applyFont="1" applyBorder="1" applyAlignment="1" applyProtection="1">
      <alignment horizontal="center" vertical="center" wrapText="1"/>
      <protection locked="0"/>
    </xf>
    <xf numFmtId="0" fontId="6" fillId="2" borderId="24" xfId="0" applyFont="1" applyFill="1" applyBorder="1" applyAlignment="1" applyProtection="1">
      <alignment horizontal="center" vertical="center" wrapText="1"/>
      <protection locked="0"/>
    </xf>
    <xf numFmtId="0" fontId="4" fillId="0" borderId="47" xfId="0" applyFont="1" applyBorder="1" applyAlignment="1" applyProtection="1">
      <alignment horizontal="left" vertical="top" wrapText="1"/>
      <protection locked="0"/>
    </xf>
    <xf numFmtId="0" fontId="4" fillId="7" borderId="44" xfId="0" applyFont="1" applyFill="1" applyBorder="1" applyAlignment="1" applyProtection="1">
      <alignment horizontal="center" vertical="center" wrapText="1"/>
      <protection locked="0"/>
    </xf>
    <xf numFmtId="0" fontId="4" fillId="0" borderId="55" xfId="0" applyFont="1" applyBorder="1" applyAlignment="1" applyProtection="1">
      <alignment horizontal="center" vertical="center" wrapText="1"/>
      <protection locked="0"/>
    </xf>
    <xf numFmtId="0" fontId="4" fillId="7" borderId="58" xfId="0" applyFont="1" applyFill="1" applyBorder="1" applyAlignment="1">
      <alignment horizontal="left" vertical="center" wrapText="1"/>
    </xf>
    <xf numFmtId="0" fontId="4" fillId="7" borderId="28" xfId="0" applyFont="1" applyFill="1" applyBorder="1" applyAlignment="1">
      <alignment horizontal="left" vertical="center" wrapText="1"/>
    </xf>
    <xf numFmtId="0" fontId="6" fillId="7" borderId="34" xfId="0" applyFont="1" applyFill="1" applyBorder="1" applyAlignment="1" applyProtection="1">
      <alignment vertical="center" wrapText="1"/>
      <protection locked="0"/>
    </xf>
    <xf numFmtId="0" fontId="4" fillId="7" borderId="36" xfId="0" applyFont="1" applyFill="1" applyBorder="1" applyAlignment="1">
      <alignment horizontal="left" vertical="center" wrapText="1"/>
    </xf>
    <xf numFmtId="0" fontId="4" fillId="7" borderId="35" xfId="0" applyFont="1" applyFill="1" applyBorder="1" applyAlignment="1">
      <alignment horizontal="left" vertical="center" wrapText="1"/>
    </xf>
    <xf numFmtId="0" fontId="7" fillId="7" borderId="6" xfId="0" applyFont="1" applyFill="1" applyBorder="1" applyAlignment="1" applyProtection="1">
      <alignment vertical="center" wrapText="1"/>
      <protection locked="0"/>
    </xf>
    <xf numFmtId="0" fontId="4" fillId="7" borderId="50" xfId="0" applyFont="1" applyFill="1" applyBorder="1" applyAlignment="1" applyProtection="1">
      <alignment horizontal="left" vertical="center" wrapText="1"/>
      <protection locked="0"/>
    </xf>
    <xf numFmtId="0" fontId="4" fillId="7" borderId="36" xfId="0" applyFont="1" applyFill="1" applyBorder="1" applyAlignment="1" applyProtection="1">
      <alignment horizontal="left" vertical="center" wrapText="1"/>
      <protection locked="0"/>
    </xf>
    <xf numFmtId="0" fontId="4" fillId="7" borderId="35" xfId="0" applyFont="1" applyFill="1" applyBorder="1" applyAlignment="1" applyProtection="1">
      <alignment horizontal="left" vertical="center" wrapText="1"/>
      <protection locked="0"/>
    </xf>
    <xf numFmtId="0" fontId="6" fillId="7" borderId="35" xfId="0" applyFont="1" applyFill="1" applyBorder="1" applyAlignment="1" applyProtection="1">
      <alignment vertical="center" wrapText="1"/>
      <protection locked="0"/>
    </xf>
    <xf numFmtId="0" fontId="4" fillId="7" borderId="51" xfId="0" applyFont="1" applyFill="1" applyBorder="1" applyAlignment="1">
      <alignment horizontal="center" vertical="center"/>
    </xf>
    <xf numFmtId="0" fontId="4" fillId="7" borderId="36" xfId="0" applyFont="1" applyFill="1" applyBorder="1" applyAlignment="1">
      <alignment horizontal="center" vertical="center"/>
    </xf>
    <xf numFmtId="0" fontId="8" fillId="0" borderId="18" xfId="0" applyFont="1" applyBorder="1" applyAlignment="1" applyProtection="1">
      <alignment horizontal="left" vertical="top" wrapText="1" indent="1"/>
      <protection locked="0"/>
    </xf>
    <xf numFmtId="0" fontId="17" fillId="0" borderId="36" xfId="0" applyFont="1" applyBorder="1" applyAlignment="1" applyProtection="1">
      <alignment horizontal="center" vertical="center" wrapText="1"/>
      <protection locked="0"/>
    </xf>
    <xf numFmtId="0" fontId="17" fillId="7" borderId="47" xfId="0" applyFont="1" applyFill="1" applyBorder="1" applyAlignment="1">
      <alignment horizontal="left" vertical="center" wrapText="1"/>
    </xf>
    <xf numFmtId="0" fontId="17" fillId="7" borderId="25" xfId="0" applyFont="1" applyFill="1" applyBorder="1" applyAlignment="1">
      <alignment horizontal="left" vertical="top" wrapText="1"/>
    </xf>
    <xf numFmtId="0" fontId="17" fillId="7" borderId="36" xfId="0" applyFont="1" applyFill="1" applyBorder="1" applyAlignment="1">
      <alignment horizontal="center" vertical="center"/>
    </xf>
    <xf numFmtId="0" fontId="17" fillId="7" borderId="32" xfId="0" applyFont="1" applyFill="1" applyBorder="1" applyAlignment="1">
      <alignment horizontal="center" vertical="center" wrapText="1"/>
    </xf>
    <xf numFmtId="0" fontId="18" fillId="4" borderId="4" xfId="0" applyFont="1" applyFill="1" applyBorder="1" applyAlignment="1" applyProtection="1">
      <alignment horizontal="center" vertical="center"/>
      <protection locked="0"/>
    </xf>
    <xf numFmtId="0" fontId="18" fillId="4" borderId="11" xfId="0" applyFont="1" applyFill="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1" fontId="18" fillId="4" borderId="15" xfId="0" applyNumberFormat="1" applyFont="1" applyFill="1" applyBorder="1" applyAlignment="1" applyProtection="1">
      <alignment horizontal="center" vertical="center"/>
      <protection locked="0"/>
    </xf>
    <xf numFmtId="1" fontId="18" fillId="4" borderId="8" xfId="0" applyNumberFormat="1" applyFont="1" applyFill="1" applyBorder="1" applyAlignment="1" applyProtection="1">
      <alignment horizontal="center" vertical="center"/>
      <protection locked="0"/>
    </xf>
    <xf numFmtId="1" fontId="18" fillId="0" borderId="55" xfId="0" applyNumberFormat="1" applyFont="1" applyBorder="1" applyAlignment="1" applyProtection="1">
      <alignment horizontal="center" vertical="center"/>
      <protection locked="0"/>
    </xf>
    <xf numFmtId="1" fontId="18" fillId="0" borderId="8" xfId="0" applyNumberFormat="1" applyFont="1" applyBorder="1" applyAlignment="1" applyProtection="1">
      <alignment horizontal="center" vertical="center"/>
      <protection locked="0"/>
    </xf>
    <xf numFmtId="1" fontId="18" fillId="4" borderId="54" xfId="0" applyNumberFormat="1" applyFont="1" applyFill="1" applyBorder="1" applyAlignment="1" applyProtection="1">
      <alignment horizontal="center" vertical="center"/>
      <protection locked="0"/>
    </xf>
    <xf numFmtId="1" fontId="18" fillId="4" borderId="11" xfId="0" applyNumberFormat="1" applyFont="1" applyFill="1" applyBorder="1" applyAlignment="1" applyProtection="1">
      <alignment horizontal="center" vertical="center"/>
      <protection locked="0"/>
    </xf>
    <xf numFmtId="1" fontId="18" fillId="0" borderId="54" xfId="0" applyNumberFormat="1" applyFont="1" applyBorder="1" applyAlignment="1" applyProtection="1">
      <alignment horizontal="center" vertical="center"/>
      <protection locked="0"/>
    </xf>
    <xf numFmtId="1" fontId="18" fillId="0" borderId="11" xfId="0" applyNumberFormat="1" applyFont="1" applyBorder="1" applyAlignment="1" applyProtection="1">
      <alignment horizontal="center" vertical="center"/>
      <protection locked="0"/>
    </xf>
    <xf numFmtId="1" fontId="18" fillId="4" borderId="25" xfId="0" applyNumberFormat="1" applyFont="1" applyFill="1" applyBorder="1" applyAlignment="1" applyProtection="1">
      <alignment horizontal="center" vertical="center"/>
      <protection locked="0"/>
    </xf>
    <xf numFmtId="1" fontId="18" fillId="4" borderId="20" xfId="0" applyNumberFormat="1" applyFont="1" applyFill="1" applyBorder="1" applyAlignment="1" applyProtection="1">
      <alignment horizontal="center" vertical="center"/>
      <protection locked="0"/>
    </xf>
    <xf numFmtId="1" fontId="18" fillId="0" borderId="25" xfId="0" applyNumberFormat="1" applyFont="1" applyBorder="1" applyAlignment="1" applyProtection="1">
      <alignment horizontal="center" vertical="center"/>
      <protection locked="0"/>
    </xf>
    <xf numFmtId="1" fontId="18" fillId="0" borderId="20" xfId="0" applyNumberFormat="1" applyFont="1" applyBorder="1" applyAlignment="1" applyProtection="1">
      <alignment horizontal="center" vertical="center"/>
      <protection locked="0"/>
    </xf>
    <xf numFmtId="1" fontId="18" fillId="4" borderId="37" xfId="0" applyNumberFormat="1" applyFont="1" applyFill="1" applyBorder="1" applyAlignment="1" applyProtection="1">
      <alignment horizontal="center" vertical="center"/>
      <protection locked="0"/>
    </xf>
    <xf numFmtId="1" fontId="18" fillId="0" borderId="37" xfId="0" applyNumberFormat="1" applyFont="1" applyBorder="1" applyAlignment="1" applyProtection="1">
      <alignment horizontal="center" vertical="center"/>
      <protection locked="0"/>
    </xf>
    <xf numFmtId="0" fontId="18" fillId="5" borderId="23" xfId="0" applyFont="1" applyFill="1" applyBorder="1" applyAlignment="1" applyProtection="1">
      <alignment horizontal="center" vertical="center"/>
      <protection locked="0"/>
    </xf>
    <xf numFmtId="0" fontId="18" fillId="5" borderId="24" xfId="0" applyFont="1" applyFill="1" applyBorder="1" applyAlignment="1" applyProtection="1">
      <alignment horizontal="center" vertical="center"/>
      <protection locked="0"/>
    </xf>
    <xf numFmtId="0" fontId="18" fillId="5" borderId="15" xfId="0" applyFont="1" applyFill="1" applyBorder="1" applyAlignment="1" applyProtection="1">
      <alignment horizontal="center" vertical="center"/>
      <protection locked="0"/>
    </xf>
    <xf numFmtId="0" fontId="18" fillId="6" borderId="25" xfId="0" applyFont="1" applyFill="1" applyBorder="1" applyAlignment="1" applyProtection="1">
      <alignment horizontal="center" vertical="center"/>
      <protection locked="0"/>
    </xf>
    <xf numFmtId="0" fontId="18" fillId="6" borderId="32" xfId="0" applyFont="1" applyFill="1" applyBorder="1" applyAlignment="1" applyProtection="1">
      <alignment horizontal="center" vertical="center"/>
      <protection locked="0"/>
    </xf>
    <xf numFmtId="0" fontId="18" fillId="4" borderId="29" xfId="0" applyFont="1" applyFill="1" applyBorder="1" applyAlignment="1" applyProtection="1">
      <alignment horizontal="center" vertical="center"/>
      <protection locked="0"/>
    </xf>
    <xf numFmtId="0" fontId="18" fillId="4" borderId="38" xfId="0" applyFont="1" applyFill="1" applyBorder="1" applyAlignment="1" applyProtection="1">
      <alignment horizontal="center" vertical="center"/>
      <protection locked="0"/>
    </xf>
    <xf numFmtId="0" fontId="18" fillId="0" borderId="29" xfId="0" applyFont="1" applyBorder="1" applyAlignment="1" applyProtection="1">
      <alignment horizontal="center" vertical="center"/>
      <protection locked="0"/>
    </xf>
    <xf numFmtId="0" fontId="18" fillId="0" borderId="38" xfId="0" applyFont="1" applyBorder="1" applyAlignment="1" applyProtection="1">
      <alignment horizontal="center" vertical="center"/>
      <protection locked="0"/>
    </xf>
    <xf numFmtId="0" fontId="18" fillId="6" borderId="12" xfId="0" applyFont="1" applyFill="1" applyBorder="1" applyAlignment="1" applyProtection="1">
      <alignment horizontal="center" vertical="center"/>
      <protection locked="0"/>
    </xf>
    <xf numFmtId="0" fontId="18" fillId="6" borderId="13" xfId="0" applyFont="1" applyFill="1" applyBorder="1" applyAlignment="1" applyProtection="1">
      <alignment horizontal="center" vertical="center"/>
      <protection locked="0"/>
    </xf>
    <xf numFmtId="0" fontId="18" fillId="4" borderId="10" xfId="0" applyFont="1" applyFill="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8" fillId="4" borderId="7" xfId="0" applyFont="1" applyFill="1" applyBorder="1" applyAlignment="1" applyProtection="1">
      <alignment horizontal="center" vertical="center"/>
      <protection locked="0"/>
    </xf>
    <xf numFmtId="0" fontId="18" fillId="4" borderId="8" xfId="0" applyFont="1" applyFill="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164" fontId="18" fillId="4" borderId="7" xfId="0" applyNumberFormat="1" applyFont="1" applyFill="1" applyBorder="1" applyAlignment="1" applyProtection="1">
      <alignment horizontal="center" vertical="center"/>
      <protection locked="0"/>
    </xf>
    <xf numFmtId="164" fontId="18" fillId="4" borderId="8" xfId="0" applyNumberFormat="1" applyFont="1" applyFill="1" applyBorder="1" applyAlignment="1" applyProtection="1">
      <alignment horizontal="center" vertical="center"/>
      <protection locked="0"/>
    </xf>
    <xf numFmtId="164" fontId="18" fillId="0" borderId="7" xfId="0" applyNumberFormat="1" applyFont="1" applyBorder="1" applyAlignment="1" applyProtection="1">
      <alignment horizontal="center" vertical="center"/>
      <protection locked="0"/>
    </xf>
    <xf numFmtId="164" fontId="18" fillId="0" borderId="8" xfId="0" applyNumberFormat="1" applyFont="1" applyBorder="1" applyAlignment="1" applyProtection="1">
      <alignment horizontal="center" vertical="center"/>
      <protection locked="0"/>
    </xf>
    <xf numFmtId="0" fontId="18" fillId="3" borderId="40" xfId="1" applyFont="1" applyFill="1" applyBorder="1" applyAlignment="1">
      <alignment horizontal="center" vertical="center"/>
    </xf>
    <xf numFmtId="0" fontId="18" fillId="3" borderId="31" xfId="1" applyFont="1" applyFill="1" applyBorder="1" applyAlignment="1">
      <alignment horizontal="center" vertical="center"/>
    </xf>
    <xf numFmtId="0" fontId="18" fillId="4" borderId="19" xfId="0" applyFont="1" applyFill="1" applyBorder="1" applyAlignment="1" applyProtection="1">
      <alignment horizontal="center" vertical="center"/>
      <protection locked="0"/>
    </xf>
    <xf numFmtId="0" fontId="18" fillId="4" borderId="20" xfId="0" applyFont="1" applyFill="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3" borderId="12" xfId="1" applyFont="1" applyFill="1" applyBorder="1" applyAlignment="1">
      <alignment horizontal="center" vertical="center"/>
    </xf>
    <xf numFmtId="0" fontId="18" fillId="3" borderId="13" xfId="1" applyFont="1" applyFill="1" applyBorder="1" applyAlignment="1">
      <alignment horizontal="center" vertical="center"/>
    </xf>
    <xf numFmtId="0" fontId="18" fillId="3" borderId="25" xfId="1" applyFont="1" applyFill="1" applyBorder="1" applyAlignment="1">
      <alignment horizontal="center" vertical="center"/>
    </xf>
    <xf numFmtId="0" fontId="18" fillId="3" borderId="32" xfId="1" applyFont="1" applyFill="1" applyBorder="1" applyAlignment="1">
      <alignment horizontal="center" vertical="center"/>
    </xf>
    <xf numFmtId="0" fontId="18" fillId="4" borderId="21" xfId="0" applyFont="1" applyFill="1" applyBorder="1" applyAlignment="1" applyProtection="1">
      <alignment horizontal="center" vertical="center"/>
      <protection locked="0"/>
    </xf>
    <xf numFmtId="0" fontId="18" fillId="4" borderId="22" xfId="0" applyFont="1" applyFill="1" applyBorder="1" applyAlignment="1" applyProtection="1">
      <alignment horizontal="center" vertical="center"/>
      <protection locked="0"/>
    </xf>
    <xf numFmtId="0" fontId="18" fillId="0" borderId="21" xfId="0" applyFont="1" applyBorder="1" applyAlignment="1" applyProtection="1">
      <alignment horizontal="center" vertical="center"/>
      <protection locked="0"/>
    </xf>
    <xf numFmtId="0" fontId="18" fillId="4" borderId="16" xfId="0" applyFont="1" applyFill="1" applyBorder="1" applyAlignment="1" applyProtection="1">
      <alignment horizontal="center" vertical="center"/>
      <protection locked="0"/>
    </xf>
    <xf numFmtId="0" fontId="18" fillId="4" borderId="17" xfId="0" applyFont="1" applyFill="1" applyBorder="1" applyAlignment="1" applyProtection="1">
      <alignment horizontal="center" vertical="center"/>
      <protection locked="0"/>
    </xf>
    <xf numFmtId="0" fontId="18" fillId="0" borderId="16" xfId="0" applyFont="1" applyBorder="1" applyAlignment="1" applyProtection="1">
      <alignment horizontal="center" vertical="center"/>
      <protection locked="0"/>
    </xf>
    <xf numFmtId="0" fontId="18" fillId="0" borderId="17" xfId="0" applyFont="1" applyBorder="1" applyAlignment="1" applyProtection="1">
      <alignment horizontal="center" vertical="center"/>
      <protection locked="0"/>
    </xf>
    <xf numFmtId="0" fontId="18" fillId="4" borderId="45" xfId="0" applyFont="1" applyFill="1" applyBorder="1" applyAlignment="1" applyProtection="1">
      <alignment horizontal="center" vertical="center"/>
      <protection locked="0"/>
    </xf>
    <xf numFmtId="0" fontId="18" fillId="4" borderId="37" xfId="0" applyFont="1" applyFill="1" applyBorder="1" applyAlignment="1" applyProtection="1">
      <alignment horizontal="center" vertical="center"/>
      <protection locked="0"/>
    </xf>
    <xf numFmtId="0" fontId="18" fillId="0" borderId="45" xfId="0" applyFont="1" applyBorder="1" applyAlignment="1" applyProtection="1">
      <alignment horizontal="center" vertical="center"/>
      <protection locked="0"/>
    </xf>
    <xf numFmtId="0" fontId="18" fillId="0" borderId="37" xfId="0" applyFont="1" applyBorder="1" applyAlignment="1" applyProtection="1">
      <alignment horizontal="center" vertical="center"/>
      <protection locked="0"/>
    </xf>
    <xf numFmtId="0" fontId="18" fillId="0" borderId="27" xfId="0" applyFont="1" applyBorder="1" applyAlignment="1" applyProtection="1">
      <alignment horizontal="center" vertical="center"/>
      <protection locked="0"/>
    </xf>
    <xf numFmtId="0" fontId="18" fillId="4" borderId="3" xfId="0" applyFont="1" applyFill="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30" xfId="0" applyFont="1" applyBorder="1" applyAlignment="1" applyProtection="1">
      <alignment horizontal="center" vertical="center"/>
      <protection locked="0"/>
    </xf>
    <xf numFmtId="49" fontId="18" fillId="0" borderId="9" xfId="0" quotePrefix="1" applyNumberFormat="1" applyFont="1" applyBorder="1" applyAlignment="1" applyProtection="1">
      <alignment horizontal="center" vertical="center" shrinkToFit="1"/>
      <protection locked="0"/>
    </xf>
    <xf numFmtId="49" fontId="18" fillId="0" borderId="14" xfId="0" quotePrefix="1" applyNumberFormat="1" applyFont="1" applyBorder="1" applyAlignment="1" applyProtection="1">
      <alignment horizontal="center" vertical="center" shrinkToFit="1"/>
      <protection locked="0"/>
    </xf>
    <xf numFmtId="0" fontId="8" fillId="7" borderId="18" xfId="0" applyFont="1" applyFill="1" applyBorder="1" applyAlignment="1" applyProtection="1">
      <alignment horizontal="left" vertical="center" wrapText="1" indent="1"/>
      <protection locked="0"/>
    </xf>
    <xf numFmtId="49" fontId="18" fillId="4" borderId="9" xfId="0" quotePrefix="1" applyNumberFormat="1" applyFont="1" applyFill="1" applyBorder="1" applyAlignment="1" applyProtection="1">
      <alignment horizontal="center" vertical="center"/>
      <protection locked="0"/>
    </xf>
    <xf numFmtId="49" fontId="18" fillId="4" borderId="14" xfId="0" quotePrefix="1" applyNumberFormat="1" applyFont="1" applyFill="1" applyBorder="1" applyAlignment="1" applyProtection="1">
      <alignment horizontal="center" vertical="center"/>
      <protection locked="0"/>
    </xf>
    <xf numFmtId="0" fontId="4" fillId="0" borderId="57" xfId="0" applyFont="1" applyBorder="1" applyAlignment="1" applyProtection="1">
      <alignment horizontal="center" vertical="center" wrapText="1"/>
      <protection locked="0"/>
    </xf>
    <xf numFmtId="0" fontId="4" fillId="0" borderId="48" xfId="0" applyFont="1" applyBorder="1" applyAlignment="1" applyProtection="1">
      <alignment horizontal="center" vertical="center" wrapText="1"/>
      <protection locked="0"/>
    </xf>
    <xf numFmtId="0" fontId="4" fillId="7" borderId="47" xfId="0" applyFont="1" applyFill="1" applyBorder="1" applyAlignment="1" applyProtection="1">
      <alignment horizontal="center" vertical="center" wrapText="1"/>
      <protection locked="0"/>
    </xf>
    <xf numFmtId="0" fontId="4" fillId="7" borderId="47" xfId="0" applyFont="1" applyFill="1" applyBorder="1" applyAlignment="1" applyProtection="1">
      <alignment horizontal="left" vertical="top" wrapText="1"/>
      <protection locked="0"/>
    </xf>
    <xf numFmtId="0" fontId="18" fillId="0" borderId="4" xfId="0" applyFont="1" applyBorder="1" applyAlignment="1" applyProtection="1">
      <alignment vertical="center"/>
      <protection locked="0"/>
    </xf>
    <xf numFmtId="0" fontId="18" fillId="0" borderId="9" xfId="0" applyFont="1" applyBorder="1" applyAlignment="1" applyProtection="1">
      <alignment vertical="center"/>
      <protection locked="0"/>
    </xf>
    <xf numFmtId="0" fontId="18" fillId="0" borderId="15" xfId="0" applyFont="1" applyBorder="1" applyAlignment="1" applyProtection="1">
      <alignment vertical="center"/>
      <protection locked="0"/>
    </xf>
    <xf numFmtId="0" fontId="18" fillId="0" borderId="31" xfId="0" applyFont="1" applyBorder="1" applyAlignment="1" applyProtection="1">
      <alignment vertical="center"/>
      <protection locked="0"/>
    </xf>
    <xf numFmtId="0" fontId="18" fillId="0" borderId="32" xfId="0" applyFont="1" applyBorder="1" applyAlignment="1" applyProtection="1">
      <alignment vertical="center"/>
      <protection locked="0"/>
    </xf>
    <xf numFmtId="0" fontId="18" fillId="0" borderId="33" xfId="0" applyFont="1" applyBorder="1" applyAlignment="1" applyProtection="1">
      <alignment vertical="center"/>
      <protection locked="0"/>
    </xf>
    <xf numFmtId="0" fontId="18" fillId="0" borderId="6" xfId="0" applyFont="1" applyBorder="1" applyAlignment="1" applyProtection="1">
      <alignment horizontal="left" vertical="center"/>
      <protection locked="0"/>
    </xf>
    <xf numFmtId="1" fontId="18" fillId="0" borderId="27" xfId="0" applyNumberFormat="1" applyFont="1" applyBorder="1" applyAlignment="1" applyProtection="1">
      <alignment horizontal="center" vertical="center"/>
      <protection locked="0"/>
    </xf>
    <xf numFmtId="1" fontId="18" fillId="0" borderId="30" xfId="0" applyNumberFormat="1" applyFont="1" applyBorder="1" applyAlignment="1" applyProtection="1">
      <alignment horizontal="center" vertical="center"/>
      <protection locked="0"/>
    </xf>
    <xf numFmtId="2" fontId="4" fillId="7" borderId="36" xfId="0" applyNumberFormat="1" applyFont="1" applyFill="1" applyBorder="1" applyAlignment="1">
      <alignment horizontal="center" vertical="center" wrapText="1"/>
    </xf>
    <xf numFmtId="0" fontId="18" fillId="4" borderId="4" xfId="0" applyFont="1" applyFill="1" applyBorder="1" applyAlignment="1" applyProtection="1">
      <alignment horizontal="center" vertical="center"/>
      <protection locked="0"/>
    </xf>
    <xf numFmtId="0" fontId="18" fillId="4" borderId="5" xfId="0" applyFont="1" applyFill="1" applyBorder="1" applyAlignment="1" applyProtection="1">
      <alignment horizontal="center" vertical="center"/>
      <protection locked="0"/>
    </xf>
    <xf numFmtId="17" fontId="6" fillId="4" borderId="1" xfId="0" applyNumberFormat="1" applyFont="1" applyFill="1" applyBorder="1" applyAlignment="1" applyProtection="1">
      <alignment horizontal="center"/>
      <protection locked="0"/>
    </xf>
    <xf numFmtId="17" fontId="6" fillId="4" borderId="2" xfId="0" applyNumberFormat="1" applyFont="1" applyFill="1" applyBorder="1" applyAlignment="1" applyProtection="1">
      <alignment horizontal="center"/>
      <protection locked="0"/>
    </xf>
    <xf numFmtId="0" fontId="18" fillId="5" borderId="15" xfId="0" applyFont="1" applyFill="1" applyBorder="1" applyAlignment="1" applyProtection="1">
      <alignment horizontal="center" vertical="center"/>
      <protection locked="0"/>
    </xf>
    <xf numFmtId="0" fontId="18" fillId="5" borderId="24" xfId="0" applyFont="1" applyFill="1" applyBorder="1" applyAlignment="1" applyProtection="1">
      <alignment horizontal="center" vertical="center"/>
      <protection locked="0"/>
    </xf>
    <xf numFmtId="0" fontId="6" fillId="0" borderId="1" xfId="0" applyFont="1" applyBorder="1" applyAlignment="1" applyProtection="1">
      <alignment horizontal="center"/>
      <protection locked="0"/>
    </xf>
    <xf numFmtId="0" fontId="6" fillId="0" borderId="2" xfId="0" applyFont="1" applyBorder="1" applyAlignment="1" applyProtection="1">
      <alignment horizont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4" fillId="0" borderId="53" xfId="0" applyFont="1" applyBorder="1" applyAlignment="1" applyProtection="1">
      <alignment horizontal="center" vertical="top" wrapText="1"/>
      <protection locked="0"/>
    </xf>
    <xf numFmtId="0" fontId="4" fillId="0" borderId="43" xfId="0" applyFont="1" applyBorder="1" applyAlignment="1" applyProtection="1">
      <alignment horizontal="center" vertical="top" wrapText="1"/>
      <protection locked="0"/>
    </xf>
    <xf numFmtId="0" fontId="4" fillId="0" borderId="39" xfId="0" applyFont="1" applyBorder="1" applyAlignment="1" applyProtection="1">
      <alignment horizontal="center" vertical="top" wrapText="1"/>
      <protection locked="0"/>
    </xf>
    <xf numFmtId="0" fontId="4" fillId="0" borderId="33" xfId="0" applyFont="1" applyBorder="1" applyAlignment="1" applyProtection="1">
      <alignment horizontal="center" vertical="top" wrapText="1"/>
      <protection locked="0"/>
    </xf>
    <xf numFmtId="0" fontId="4" fillId="4" borderId="53" xfId="0" applyFont="1" applyFill="1" applyBorder="1" applyAlignment="1" applyProtection="1">
      <alignment horizontal="center" vertical="center" wrapText="1"/>
      <protection locked="0"/>
    </xf>
    <xf numFmtId="0" fontId="4" fillId="4" borderId="43" xfId="0" applyFont="1" applyFill="1" applyBorder="1" applyAlignment="1" applyProtection="1">
      <alignment horizontal="center" vertical="center" wrapText="1"/>
      <protection locked="0"/>
    </xf>
    <xf numFmtId="0" fontId="4" fillId="4" borderId="39" xfId="0" applyFont="1" applyFill="1" applyBorder="1" applyAlignment="1" applyProtection="1">
      <alignment horizontal="center" vertical="center" wrapText="1"/>
      <protection locked="0"/>
    </xf>
    <xf numFmtId="0" fontId="4" fillId="4" borderId="33" xfId="0" applyFont="1" applyFill="1" applyBorder="1" applyAlignment="1" applyProtection="1">
      <alignment horizontal="center" vertical="center" wrapText="1"/>
      <protection locked="0"/>
    </xf>
  </cellXfs>
  <cellStyles count="495">
    <cellStyle name="Comma 2" xfId="251" xr:uid="{00000000-0005-0000-0000-000000000000}"/>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4" builtinId="8"/>
    <cellStyle name="Normal" xfId="0" builtinId="0"/>
    <cellStyle name="Normal 2" xfId="252" xr:uid="{00000000-0005-0000-0000-0000EB010000}"/>
    <cellStyle name="Normal 3" xfId="250" xr:uid="{00000000-0005-0000-0000-0000EC010000}"/>
    <cellStyle name="Normal 4" xfId="493" xr:uid="{00000000-0005-0000-0000-0000ED010000}"/>
    <cellStyle name="Normal_Sheet1" xfId="1" xr:uid="{00000000-0005-0000-0000-0000EE010000}"/>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home4\home4\05a%20%20RUC%202016-2017\4%20SURVEYS\2017-04\PE\July%2019%20Conf%20Call\PE%20Subcommittee%20Workgroup%20New%20PE%20Spreadsheet_T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ESpreadsheet"/>
      <sheetName val="BETOS"/>
      <sheetName val="Clinical Activities"/>
      <sheetName val="labor 2016"/>
      <sheetName val="supplies 2016"/>
      <sheetName val="equipment 2016"/>
      <sheetName val="EquipmentFormula"/>
    </sheetNames>
    <sheetDataSet>
      <sheetData sheetId="0"/>
      <sheetData sheetId="1"/>
      <sheetData sheetId="2">
        <row r="2">
          <cell r="A2" t="str">
            <v>0001</v>
          </cell>
          <cell r="B2" t="str">
            <v>Complete pre-service diagnostic &amp; referral forms</v>
          </cell>
          <cell r="C2" t="str">
            <v xml:space="preserve">90 DAY:  NF5, F5                  
000/10 DAY:  NF0, F0 
*See Instructions for extensive/minimal use guidelines          </v>
          </cell>
        </row>
        <row r="3">
          <cell r="A3" t="str">
            <v>0002</v>
          </cell>
          <cell r="B3" t="str">
            <v>Coordinate pre-surgery services</v>
          </cell>
          <cell r="C3" t="str">
            <v xml:space="preserve">90 DAY:  NF10, F20                  
000/10 DAY:  NF0, F0 
*See Instructions for extensive/minimal use guidelines          </v>
          </cell>
        </row>
        <row r="4">
          <cell r="A4" t="str">
            <v>0003</v>
          </cell>
          <cell r="B4" t="str">
            <v>Schedule space and equipment in facility</v>
          </cell>
          <cell r="C4" t="str">
            <v xml:space="preserve">90 DAY:  NF0, F8                  
000/10 DAY:  NF0, F0 
*See Instructions for extensive/minimal use guidelines          </v>
          </cell>
        </row>
        <row r="5">
          <cell r="A5" t="str">
            <v>0004</v>
          </cell>
          <cell r="B5" t="str">
            <v>Provide pre-service education/obtain consent</v>
          </cell>
          <cell r="C5" t="str">
            <v xml:space="preserve">90 DAY:  NF10, F20                  
000/10 DAY:  NF0, F0 
*See Instructions for extensive/minimal use guidelines
*For codes that are typically performed on the same day with an E/M code, the PE Subcommittee agreed to not allow time for pre-service education in the pre-service time period for the procedure code when performed in the non facility setting.  However, the PE Subcommittee agreed that 3 minutes of education was appropriate in the service period in the non facility setting.           </v>
          </cell>
        </row>
        <row r="6">
          <cell r="A6" t="str">
            <v>0005</v>
          </cell>
          <cell r="B6" t="str">
            <v>Pre-procedure phone calls &amp; prescriptions</v>
          </cell>
          <cell r="C6" t="str">
            <v xml:space="preserve">90 DAY:  NF10, F7                 
000/10 DAY:  NF0, F0 
*See Instructions for extensive/minimal use guidelines          </v>
          </cell>
        </row>
        <row r="7">
          <cell r="A7" t="str">
            <v>0006</v>
          </cell>
          <cell r="B7" t="str">
            <v>Availability of prior images/studies confirmed</v>
          </cell>
          <cell r="C7" t="str">
            <v>Baseline time for this activity is 2 minutes.</v>
          </cell>
        </row>
        <row r="8">
          <cell r="A8" t="str">
            <v>0007</v>
          </cell>
          <cell r="B8" t="str">
            <v>Patient clinical information and questionnaire reviewed, order confirmed and exam protocoled/prepared</v>
          </cell>
          <cell r="C8" t="str">
            <v>Baseline time for this activity is 2 minutes.</v>
          </cell>
        </row>
        <row r="9">
          <cell r="A9" t="str">
            <v>0008</v>
          </cell>
          <cell r="B9" t="str">
            <v>State/Federal mandated equipment quality control standards</v>
          </cell>
          <cell r="C9" t="str">
            <v xml:space="preserve">This is NOT standard.  Explanation must be included on PE SOR.  </v>
          </cell>
        </row>
        <row r="10">
          <cell r="A10" t="str">
            <v>0009</v>
          </cell>
          <cell r="B10" t="str">
            <v>Greet patient, provide gowning, ensure appropriate medical records and available</v>
          </cell>
          <cell r="C10" t="str">
            <v xml:space="preserve">3 minutes standard
Typically not included in equipment time for highly technical equipment. 
</v>
          </cell>
        </row>
        <row r="11">
          <cell r="A11" t="str">
            <v>0010</v>
          </cell>
          <cell r="B11" t="str">
            <v>Obtain vital signs</v>
          </cell>
          <cell r="C11" t="str">
            <v xml:space="preserve">Vital Sign Standards
Level 0 (no vital signs taken) = 0 minutes
Level 1 (1-3 vitals) = 3 minutes
Level 2 (4-6 vitals) = 5 minutes
Typically not included in equipment time for highly technical equipment. </v>
          </cell>
        </row>
        <row r="12">
          <cell r="A12" t="str">
            <v>0011</v>
          </cell>
          <cell r="B12" t="str">
            <v>Provide service period education/obtain consent</v>
          </cell>
          <cell r="C12" t="str">
            <v xml:space="preserve">Include only the additional education/consent activities not included in the pre-service period.
Typically not included in equipment time for highly technical equipment. </v>
          </cell>
        </row>
        <row r="13">
          <cell r="A13" t="str">
            <v>0012</v>
          </cell>
          <cell r="B13" t="str">
            <v>Prepare room, equipment, supplies</v>
          </cell>
          <cell r="C13" t="str">
            <v xml:space="preserve">2 minute standard
Typically included in equipment time for highly technical equipment. </v>
          </cell>
        </row>
        <row r="14">
          <cell r="A14" t="str">
            <v>0013</v>
          </cell>
          <cell r="B14" t="str">
            <v>Setup scope (non facility setting only)</v>
          </cell>
          <cell r="C14" t="str">
            <v>5 minutes standard for scope set up in the non facility setting only. 
Typically included in equipment minutes for scope only when used.</v>
          </cell>
        </row>
        <row r="15">
          <cell r="A15" t="str">
            <v>0014</v>
          </cell>
          <cell r="B15" t="str">
            <v>Prepare and initial positioning patient/monitor patient/set up IV</v>
          </cell>
          <cell r="C15" t="str">
            <v xml:space="preserve">2 minute standard
Typically included in equipment time for highly technical equipment. </v>
          </cell>
        </row>
        <row r="16">
          <cell r="A16" t="str">
            <v>0015</v>
          </cell>
          <cell r="B16" t="str">
            <v>Sedate/apply anesthesia</v>
          </cell>
          <cell r="C16" t="str">
            <v>2 minute standard RN/LPN/MA
If moderate sedation is used the activity is performed by an RN. 
Typically included in equipment time for moderate sedation equipment only when used.</v>
          </cell>
        </row>
        <row r="17">
          <cell r="A17" t="str">
            <v>0017</v>
          </cell>
          <cell r="B17" t="str">
            <v>INTRA_Assist Physician ---Directly Related to Physician Work Time</v>
          </cell>
          <cell r="C17" t="str">
            <v xml:space="preserve"> </v>
          </cell>
        </row>
        <row r="18">
          <cell r="A18" t="str">
            <v>0018</v>
          </cell>
          <cell r="B18" t="str">
            <v>INTRA_Perform Procedure - NOT Directly Related to Physician Work Time</v>
          </cell>
          <cell r="C18" t="str">
            <v xml:space="preserve"> </v>
          </cell>
        </row>
        <row r="19">
          <cell r="A19" t="str">
            <v>0022</v>
          </cell>
          <cell r="B19" t="str">
            <v>Monitor pt. following moderate sedation</v>
          </cell>
          <cell r="C19" t="str">
            <v>For monitoring following moderate sedation, the standard is 15 minutes of RN time per 1 hour of monitoring.</v>
          </cell>
        </row>
        <row r="20">
          <cell r="A20" t="str">
            <v>0023</v>
          </cell>
          <cell r="B20" t="str">
            <v>Monitor pt. following service/check tubes, monitors, drains (not related to moderate sedation)</v>
          </cell>
          <cell r="C20" t="str">
            <v>For monitoring following procedure, the standard is 15 minutes of RN/LPN/MTA time per 1 hour of monitoring.</v>
          </cell>
        </row>
        <row r="21">
          <cell r="A21" t="str">
            <v>0024</v>
          </cell>
          <cell r="B21" t="str">
            <v>Clean room/equipment by physician staff</v>
          </cell>
          <cell r="C21" t="str">
            <v>3 minute standard
Typically included in equipment time for highly technical equipment</v>
          </cell>
        </row>
        <row r="22">
          <cell r="A22" t="str">
            <v>0025</v>
          </cell>
          <cell r="B22" t="str">
            <v>Clean Scope</v>
          </cell>
          <cell r="C22" t="str">
            <v xml:space="preserve">Standards For Scope Cleaning
 5 minutes for a disposable scope, 
 10 minutes for a rigid scope, and 
 30 minutes for a flexible scope </v>
          </cell>
        </row>
        <row r="23">
          <cell r="A23" t="str">
            <v>0026</v>
          </cell>
          <cell r="B23" t="str">
            <v>Clean Surgical Instrument Package</v>
          </cell>
          <cell r="C23" t="str">
            <v>Standard for cleaning instruments 
*Must have instrument package included in supplies (based on guidelines)
Basic Surgical Instrument Package--10 minutes
Medium Surgical Instrument Package--15 minutes</v>
          </cell>
        </row>
        <row r="24">
          <cell r="A24" t="str">
            <v>0027</v>
          </cell>
          <cell r="B24" t="str">
            <v>Complete post procedure diagnostic forms, lab &amp; X-ray requisitions</v>
          </cell>
          <cell r="C24" t="str">
            <v xml:space="preserve"> </v>
          </cell>
        </row>
        <row r="25">
          <cell r="A25" t="str">
            <v>0028</v>
          </cell>
          <cell r="B25" t="str">
            <v>Review/read post proceudre X-ray, lab, and pathology reports</v>
          </cell>
          <cell r="C25" t="str">
            <v>This may occur AFTER the patient leaves the office (i.e. path report comes back)</v>
          </cell>
        </row>
        <row r="26">
          <cell r="A26" t="str">
            <v>0029</v>
          </cell>
          <cell r="B26" t="str">
            <v>Check dressing &amp; wound</v>
          </cell>
          <cell r="C26" t="str">
            <v xml:space="preserve"> </v>
          </cell>
        </row>
        <row r="27">
          <cell r="A27" t="str">
            <v>0030</v>
          </cell>
          <cell r="B27" t="str">
            <v>Technologist QC's images in PACS, checking for all images, reformats, and dose page</v>
          </cell>
          <cell r="C27" t="str">
            <v>Baseline time for this activity is 2 minutes.</v>
          </cell>
        </row>
        <row r="28">
          <cell r="A28" t="str">
            <v>0031</v>
          </cell>
          <cell r="B28" t="str">
            <v>Review examination with interpreting MD</v>
          </cell>
          <cell r="C28" t="str">
            <v>Baseline time for this activity is 2 minutes.</v>
          </cell>
        </row>
        <row r="29">
          <cell r="A29" t="str">
            <v>0032</v>
          </cell>
          <cell r="B29" t="str">
            <v>Exam documents scanned into PACS.  Exam completed in RIS system to generate billing process and to populate images into Radiologist work queue.</v>
          </cell>
          <cell r="C29" t="str">
            <v>Baseline time for this activity is 1 minute.</v>
          </cell>
        </row>
        <row r="30">
          <cell r="A30" t="str">
            <v>0033</v>
          </cell>
          <cell r="B30" t="str">
            <v>Document Procedure (NonPACs) (e.g. mandated reporting, registry, logs, EEG file, etc)</v>
          </cell>
          <cell r="C30" t="str">
            <v xml:space="preserve">This is NOT standard.  Explanation must be included on PE SOR.  </v>
          </cell>
        </row>
        <row r="31">
          <cell r="A31" t="str">
            <v>0035</v>
          </cell>
          <cell r="B31" t="str">
            <v>Homecare instruction/coordinate office visits/prescriptions</v>
          </cell>
          <cell r="C31" t="str">
            <v xml:space="preserve">Note:  Split from task 0029
Standard 3 minutes 
For non-facility (office) setting use this activity instead of discharge day management activities. </v>
          </cell>
        </row>
        <row r="32">
          <cell r="A32" t="str">
            <v>0036</v>
          </cell>
          <cell r="B32" t="str">
            <v>Discharge Day Management
   Dischrg mgmt same day (0.5 x 99238) (enter 6 min)
   Dischrg mgmt (1.0 x 99238) (enter 12 min)
   Dischrg mgmt (1.0 x 99239) (enter 15 min)</v>
          </cell>
          <cell r="C32" t="str">
            <v xml:space="preserve"> </v>
          </cell>
        </row>
        <row r="33">
          <cell r="A33" t="str">
            <v>0037</v>
          </cell>
          <cell r="B33" t="str">
            <v>Conduct phone calls/call in prescriptions</v>
          </cell>
          <cell r="C33" t="str">
            <v>Phone calls are in 3 minute increments, and need to be fully justified, as the post op e/m codes already contain time for phone calls and adding any additional calls would be duplicative.</v>
          </cell>
        </row>
        <row r="34">
          <cell r="A34" t="str">
            <v>0038</v>
          </cell>
          <cell r="B34" t="str">
            <v>Post Operative Visits</v>
          </cell>
          <cell r="C34" t="str">
            <v xml:space="preserve">Greet patient,escort to room; provide gowning; interval history &amp; vital signs and chart; assemble previous test reports/results;assist physician during exam; assist with dressings, wound care, suture removal; prepare dx test, prescription forms; post service education, instruction, counseling; clean room/equip, check supplies; coordinate home or outpatient care </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dimension ref="A1:L242"/>
  <sheetViews>
    <sheetView tabSelected="1" zoomScale="80" zoomScaleNormal="80" zoomScaleSheetLayoutView="110" workbookViewId="0">
      <pane ySplit="6" topLeftCell="A7" activePane="bottomLeft" state="frozen"/>
      <selection pane="bottomLeft" activeCell="B1" sqref="B1"/>
    </sheetView>
  </sheetViews>
  <sheetFormatPr defaultRowHeight="15" customHeight="1" x14ac:dyDescent="0.25"/>
  <cols>
    <col min="1" max="1" width="12.42578125" customWidth="1"/>
    <col min="2" max="2" width="61.140625" customWidth="1"/>
    <col min="3" max="3" width="29.28515625" customWidth="1"/>
    <col min="4" max="4" width="11.28515625" bestFit="1" customWidth="1"/>
    <col min="5" max="5" width="12.42578125" customWidth="1"/>
    <col min="6" max="9" width="10.85546875" customWidth="1"/>
    <col min="252" max="260" width="9.140625" customWidth="1"/>
    <col min="508" max="516" width="9.140625" customWidth="1"/>
    <col min="764" max="772" width="9.140625" customWidth="1"/>
    <col min="1020" max="1028" width="9.140625" customWidth="1"/>
    <col min="1276" max="1284" width="9.140625" customWidth="1"/>
    <col min="1532" max="1540" width="9.140625" customWidth="1"/>
    <col min="1788" max="1796" width="9.140625" customWidth="1"/>
    <col min="2044" max="2052" width="9.140625" customWidth="1"/>
    <col min="2300" max="2308" width="9.140625" customWidth="1"/>
    <col min="2556" max="2564" width="9.140625" customWidth="1"/>
    <col min="2812" max="2820" width="9.140625" customWidth="1"/>
    <col min="3068" max="3076" width="9.140625" customWidth="1"/>
    <col min="3324" max="3332" width="9.140625" customWidth="1"/>
    <col min="3580" max="3588" width="9.140625" customWidth="1"/>
    <col min="3836" max="3844" width="9.140625" customWidth="1"/>
    <col min="4092" max="4100" width="9.140625" customWidth="1"/>
    <col min="4348" max="4356" width="9.140625" customWidth="1"/>
    <col min="4604" max="4612" width="9.140625" customWidth="1"/>
    <col min="4860" max="4868" width="9.140625" customWidth="1"/>
    <col min="5116" max="5124" width="9.140625" customWidth="1"/>
    <col min="5372" max="5380" width="9.140625" customWidth="1"/>
    <col min="5628" max="5636" width="9.140625" customWidth="1"/>
    <col min="5884" max="5892" width="9.140625" customWidth="1"/>
    <col min="6140" max="6148" width="9.140625" customWidth="1"/>
    <col min="6396" max="6404" width="9.140625" customWidth="1"/>
    <col min="6652" max="6660" width="9.140625" customWidth="1"/>
    <col min="6908" max="6916" width="9.140625" customWidth="1"/>
    <col min="7164" max="7172" width="9.140625" customWidth="1"/>
    <col min="7420" max="7428" width="9.140625" customWidth="1"/>
    <col min="7676" max="7684" width="9.140625" customWidth="1"/>
    <col min="7932" max="7940" width="9.140625" customWidth="1"/>
    <col min="8188" max="8196" width="9.140625" customWidth="1"/>
    <col min="8444" max="8452" width="9.140625" customWidth="1"/>
    <col min="8700" max="8708" width="9.140625" customWidth="1"/>
    <col min="8956" max="8964" width="9.140625" customWidth="1"/>
    <col min="9212" max="9220" width="9.140625" customWidth="1"/>
    <col min="9468" max="9476" width="9.140625" customWidth="1"/>
    <col min="9724" max="9732" width="9.140625" customWidth="1"/>
    <col min="9980" max="9988" width="9.140625" customWidth="1"/>
    <col min="10236" max="10244" width="9.140625" customWidth="1"/>
    <col min="10492" max="10500" width="9.140625" customWidth="1"/>
    <col min="10748" max="10756" width="9.140625" customWidth="1"/>
    <col min="11004" max="11012" width="9.140625" customWidth="1"/>
    <col min="11260" max="11268" width="9.140625" customWidth="1"/>
    <col min="11516" max="11524" width="9.140625" customWidth="1"/>
    <col min="11772" max="11780" width="9.140625" customWidth="1"/>
    <col min="12028" max="12036" width="9.140625" customWidth="1"/>
    <col min="12284" max="12292" width="9.140625" customWidth="1"/>
    <col min="12540" max="12548" width="9.140625" customWidth="1"/>
    <col min="12796" max="12804" width="9.140625" customWidth="1"/>
    <col min="13052" max="13060" width="9.140625" customWidth="1"/>
    <col min="13308" max="13316" width="9.140625" customWidth="1"/>
    <col min="13564" max="13572" width="9.140625" customWidth="1"/>
    <col min="13820" max="13828" width="9.140625" customWidth="1"/>
    <col min="14076" max="14084" width="9.140625" customWidth="1"/>
    <col min="14332" max="14340" width="9.140625" customWidth="1"/>
    <col min="14588" max="14596" width="9.140625" customWidth="1"/>
    <col min="14844" max="14852" width="9.140625" customWidth="1"/>
    <col min="15100" max="15108" width="9.140625" customWidth="1"/>
    <col min="15356" max="15364" width="9.140625" customWidth="1"/>
    <col min="15612" max="15620" width="9.140625" customWidth="1"/>
    <col min="15868" max="15876" width="9.140625" customWidth="1"/>
    <col min="16124" max="16132" width="9.140625" customWidth="1"/>
  </cols>
  <sheetData>
    <row r="1" spans="1:12" ht="18.75" customHeight="1" thickBot="1" x14ac:dyDescent="0.3">
      <c r="A1" s="3"/>
      <c r="B1" s="217" t="s">
        <v>162</v>
      </c>
      <c r="C1" s="89"/>
      <c r="D1" s="90"/>
      <c r="E1" s="90"/>
      <c r="F1" s="223" t="s">
        <v>164</v>
      </c>
      <c r="G1" s="224"/>
      <c r="H1" s="227"/>
      <c r="I1" s="228"/>
      <c r="J1" s="4"/>
      <c r="K1" s="4"/>
      <c r="L1" s="4"/>
    </row>
    <row r="2" spans="1:12" ht="30" customHeight="1" thickBot="1" x14ac:dyDescent="0.3">
      <c r="A2" s="103"/>
      <c r="B2" s="5"/>
      <c r="C2" s="91"/>
      <c r="D2" s="92"/>
      <c r="E2" s="93"/>
      <c r="F2" s="221">
        <v>43130</v>
      </c>
      <c r="G2" s="222"/>
      <c r="H2" s="229">
        <v>43180</v>
      </c>
      <c r="I2" s="230"/>
      <c r="J2" s="4"/>
      <c r="K2" s="4"/>
      <c r="L2" s="4"/>
    </row>
    <row r="3" spans="1:12" ht="15.75" customHeight="1" thickBot="1" x14ac:dyDescent="0.3">
      <c r="A3" s="104"/>
      <c r="B3" s="6"/>
      <c r="C3" s="91"/>
      <c r="D3" s="92"/>
      <c r="E3" s="93"/>
      <c r="F3" s="235" t="s">
        <v>165</v>
      </c>
      <c r="G3" s="236"/>
      <c r="H3" s="231" t="s">
        <v>166</v>
      </c>
      <c r="I3" s="232"/>
      <c r="J3" s="4"/>
      <c r="K3" s="4"/>
      <c r="L3" s="4"/>
    </row>
    <row r="4" spans="1:12" ht="67.5" customHeight="1" thickBot="1" x14ac:dyDescent="0.3">
      <c r="A4" s="31" t="s">
        <v>126</v>
      </c>
      <c r="B4" s="7"/>
      <c r="C4" s="8" t="s">
        <v>81</v>
      </c>
      <c r="D4" s="9" t="s">
        <v>130</v>
      </c>
      <c r="E4" s="8" t="s">
        <v>161</v>
      </c>
      <c r="F4" s="237"/>
      <c r="G4" s="238"/>
      <c r="H4" s="233"/>
      <c r="I4" s="234"/>
      <c r="J4" s="10"/>
      <c r="K4" s="10"/>
      <c r="L4" s="10"/>
    </row>
    <row r="5" spans="1:12" ht="18.75" customHeight="1" x14ac:dyDescent="0.25">
      <c r="A5" s="11"/>
      <c r="B5" s="211" t="s">
        <v>22</v>
      </c>
      <c r="C5" s="95"/>
      <c r="D5" s="12"/>
      <c r="E5" s="96"/>
      <c r="F5" s="138" t="s">
        <v>23</v>
      </c>
      <c r="G5" s="139" t="s">
        <v>24</v>
      </c>
      <c r="H5" s="140" t="s">
        <v>23</v>
      </c>
      <c r="I5" s="141" t="s">
        <v>24</v>
      </c>
      <c r="J5" s="10"/>
      <c r="K5" s="10"/>
      <c r="L5" s="10"/>
    </row>
    <row r="6" spans="1:12" ht="18.75" customHeight="1" thickBot="1" x14ac:dyDescent="0.3">
      <c r="A6" s="103"/>
      <c r="B6" s="212" t="s">
        <v>25</v>
      </c>
      <c r="C6" s="97"/>
      <c r="D6" s="98"/>
      <c r="E6" s="99"/>
      <c r="F6" s="205" t="s">
        <v>167</v>
      </c>
      <c r="G6" s="206" t="s">
        <v>167</v>
      </c>
      <c r="H6" s="202" t="s">
        <v>167</v>
      </c>
      <c r="I6" s="203" t="s">
        <v>167</v>
      </c>
      <c r="J6" s="10"/>
      <c r="K6" s="10"/>
      <c r="L6" s="10"/>
    </row>
    <row r="7" spans="1:12" ht="18.75" customHeight="1" thickBot="1" x14ac:dyDescent="0.3">
      <c r="A7" s="8"/>
      <c r="B7" s="213" t="s">
        <v>157</v>
      </c>
      <c r="C7" s="100"/>
      <c r="D7" s="74" t="s">
        <v>37</v>
      </c>
      <c r="E7" s="46" t="s">
        <v>38</v>
      </c>
      <c r="F7" s="142">
        <f>SUM(F$8:F$10)</f>
        <v>0</v>
      </c>
      <c r="G7" s="143">
        <f t="shared" ref="G7:I7" si="0">SUM(G$8:G$10)</f>
        <v>180</v>
      </c>
      <c r="H7" s="144">
        <f t="shared" si="0"/>
        <v>0</v>
      </c>
      <c r="I7" s="145">
        <f t="shared" si="0"/>
        <v>108</v>
      </c>
      <c r="J7" s="4"/>
      <c r="K7" s="4"/>
      <c r="L7" s="4"/>
    </row>
    <row r="8" spans="1:12" ht="18.75" customHeight="1" x14ac:dyDescent="0.25">
      <c r="A8" s="105"/>
      <c r="B8" s="214" t="s">
        <v>158</v>
      </c>
      <c r="C8" s="101"/>
      <c r="D8" s="75" t="s">
        <v>37</v>
      </c>
      <c r="E8" s="46" t="s">
        <v>38</v>
      </c>
      <c r="F8" s="146">
        <f t="shared" ref="F8:I8" si="1">SUM(F$13:F$22)</f>
        <v>0</v>
      </c>
      <c r="G8" s="147">
        <f t="shared" si="1"/>
        <v>60</v>
      </c>
      <c r="H8" s="148">
        <f t="shared" si="1"/>
        <v>0</v>
      </c>
      <c r="I8" s="149">
        <f t="shared" si="1"/>
        <v>60</v>
      </c>
      <c r="J8" s="4"/>
      <c r="K8" s="4"/>
      <c r="L8" s="4"/>
    </row>
    <row r="9" spans="1:12" ht="18.75" customHeight="1" x14ac:dyDescent="0.25">
      <c r="A9" s="106"/>
      <c r="B9" s="215" t="s">
        <v>159</v>
      </c>
      <c r="C9" s="1"/>
      <c r="D9" s="76" t="s">
        <v>37</v>
      </c>
      <c r="E9" s="46" t="s">
        <v>38</v>
      </c>
      <c r="F9" s="150">
        <f t="shared" ref="F9:I9" si="2">SUM(F$27:F$62)</f>
        <v>0</v>
      </c>
      <c r="G9" s="151">
        <f t="shared" si="2"/>
        <v>12</v>
      </c>
      <c r="H9" s="152">
        <f t="shared" si="2"/>
        <v>0</v>
      </c>
      <c r="I9" s="153">
        <f t="shared" si="2"/>
        <v>12</v>
      </c>
      <c r="J9" s="4"/>
      <c r="K9" s="4"/>
      <c r="L9" s="4"/>
    </row>
    <row r="10" spans="1:12" ht="18.75" customHeight="1" thickBot="1" x14ac:dyDescent="0.3">
      <c r="A10" s="107"/>
      <c r="B10" s="216" t="s">
        <v>160</v>
      </c>
      <c r="C10" s="102"/>
      <c r="D10" s="77" t="s">
        <v>37</v>
      </c>
      <c r="E10" s="46" t="s">
        <v>38</v>
      </c>
      <c r="F10" s="150">
        <f t="shared" ref="F10:I10" si="3">F$66+F$67+F$74+F$75+F$76</f>
        <v>0</v>
      </c>
      <c r="G10" s="154">
        <f t="shared" si="3"/>
        <v>108</v>
      </c>
      <c r="H10" s="152">
        <f t="shared" si="3"/>
        <v>0</v>
      </c>
      <c r="I10" s="155">
        <f t="shared" si="3"/>
        <v>36</v>
      </c>
      <c r="J10" s="4"/>
      <c r="K10" s="4"/>
      <c r="L10" s="4"/>
    </row>
    <row r="11" spans="1:12" ht="16.5" thickBot="1" x14ac:dyDescent="0.3">
      <c r="A11" s="13"/>
      <c r="B11" s="78" t="s">
        <v>125</v>
      </c>
      <c r="C11" s="13"/>
      <c r="D11" s="13"/>
      <c r="E11" s="13"/>
      <c r="F11" s="225"/>
      <c r="G11" s="226"/>
      <c r="H11" s="156"/>
      <c r="I11" s="157"/>
      <c r="J11" s="4"/>
      <c r="K11" s="4"/>
      <c r="L11" s="4"/>
    </row>
    <row r="12" spans="1:12" ht="15.75" x14ac:dyDescent="0.25">
      <c r="A12" s="14"/>
      <c r="B12" s="47" t="s">
        <v>15</v>
      </c>
      <c r="C12" s="44"/>
      <c r="D12" s="48"/>
      <c r="E12" s="49"/>
      <c r="F12" s="177"/>
      <c r="G12" s="178"/>
      <c r="H12" s="177"/>
      <c r="I12" s="178"/>
      <c r="J12" s="4"/>
      <c r="K12" s="4"/>
      <c r="L12" s="4"/>
    </row>
    <row r="13" spans="1:12" ht="20.100000000000001" customHeight="1" x14ac:dyDescent="0.25">
      <c r="A13" s="15" t="s">
        <v>85</v>
      </c>
      <c r="B13" s="42" t="s">
        <v>6</v>
      </c>
      <c r="C13" s="43" t="s">
        <v>137</v>
      </c>
      <c r="D13" s="23" t="s">
        <v>37</v>
      </c>
      <c r="E13" s="46" t="s">
        <v>38</v>
      </c>
      <c r="F13" s="179"/>
      <c r="G13" s="180">
        <v>5</v>
      </c>
      <c r="H13" s="181"/>
      <c r="I13" s="182">
        <v>5</v>
      </c>
      <c r="J13" s="4"/>
      <c r="K13" s="4"/>
      <c r="L13" s="4"/>
    </row>
    <row r="14" spans="1:12" ht="20.100000000000001" customHeight="1" x14ac:dyDescent="0.25">
      <c r="A14" s="15" t="s">
        <v>86</v>
      </c>
      <c r="B14" s="42" t="s">
        <v>45</v>
      </c>
      <c r="C14" s="43" t="s">
        <v>138</v>
      </c>
      <c r="D14" s="23" t="s">
        <v>37</v>
      </c>
      <c r="E14" s="46" t="s">
        <v>38</v>
      </c>
      <c r="F14" s="179"/>
      <c r="G14" s="180">
        <v>20</v>
      </c>
      <c r="H14" s="181"/>
      <c r="I14" s="182">
        <v>20</v>
      </c>
      <c r="J14" s="4"/>
      <c r="K14" s="4"/>
      <c r="L14" s="4"/>
    </row>
    <row r="15" spans="1:12" ht="20.100000000000001" customHeight="1" x14ac:dyDescent="0.25">
      <c r="A15" s="15" t="s">
        <v>87</v>
      </c>
      <c r="B15" s="42" t="s">
        <v>10</v>
      </c>
      <c r="C15" s="43" t="s">
        <v>139</v>
      </c>
      <c r="D15" s="23" t="s">
        <v>37</v>
      </c>
      <c r="E15" s="46" t="s">
        <v>38</v>
      </c>
      <c r="F15" s="179"/>
      <c r="G15" s="180">
        <v>8</v>
      </c>
      <c r="H15" s="181"/>
      <c r="I15" s="182">
        <v>8</v>
      </c>
      <c r="J15" s="4"/>
      <c r="K15" s="4"/>
      <c r="L15" s="4"/>
    </row>
    <row r="16" spans="1:12" ht="20.100000000000001" customHeight="1" x14ac:dyDescent="0.25">
      <c r="A16" s="15" t="s">
        <v>88</v>
      </c>
      <c r="B16" s="42" t="s">
        <v>9</v>
      </c>
      <c r="C16" s="43" t="s">
        <v>138</v>
      </c>
      <c r="D16" s="23" t="s">
        <v>37</v>
      </c>
      <c r="E16" s="46" t="s">
        <v>38</v>
      </c>
      <c r="F16" s="179"/>
      <c r="G16" s="180">
        <v>20</v>
      </c>
      <c r="H16" s="181"/>
      <c r="I16" s="182">
        <v>20</v>
      </c>
      <c r="J16" s="4"/>
      <c r="K16" s="4"/>
      <c r="L16" s="4"/>
    </row>
    <row r="17" spans="1:12" ht="20.100000000000001" customHeight="1" x14ac:dyDescent="0.25">
      <c r="A17" s="15" t="s">
        <v>89</v>
      </c>
      <c r="B17" s="42" t="s">
        <v>46</v>
      </c>
      <c r="C17" s="43" t="s">
        <v>140</v>
      </c>
      <c r="D17" s="23" t="s">
        <v>37</v>
      </c>
      <c r="E17" s="46" t="s">
        <v>38</v>
      </c>
      <c r="F17" s="179"/>
      <c r="G17" s="180">
        <v>7</v>
      </c>
      <c r="H17" s="181"/>
      <c r="I17" s="182">
        <v>7</v>
      </c>
      <c r="J17" s="4"/>
      <c r="K17" s="4"/>
      <c r="L17" s="4"/>
    </row>
    <row r="18" spans="1:12" ht="38.25" hidden="1" x14ac:dyDescent="0.25">
      <c r="A18" s="15" t="s">
        <v>90</v>
      </c>
      <c r="B18" s="42" t="s">
        <v>47</v>
      </c>
      <c r="C18" s="43" t="s">
        <v>79</v>
      </c>
      <c r="D18" s="23" t="s">
        <v>37</v>
      </c>
      <c r="E18" s="46" t="s">
        <v>38</v>
      </c>
      <c r="F18" s="179"/>
      <c r="G18" s="180"/>
      <c r="H18" s="181"/>
      <c r="I18" s="182"/>
      <c r="J18" s="4"/>
      <c r="K18" s="4"/>
      <c r="L18" s="4"/>
    </row>
    <row r="19" spans="1:12" ht="38.25" hidden="1" x14ac:dyDescent="0.25">
      <c r="A19" s="15" t="s">
        <v>91</v>
      </c>
      <c r="B19" s="42" t="s">
        <v>48</v>
      </c>
      <c r="C19" s="43" t="s">
        <v>80</v>
      </c>
      <c r="D19" s="23" t="s">
        <v>37</v>
      </c>
      <c r="E19" s="46" t="s">
        <v>38</v>
      </c>
      <c r="F19" s="179"/>
      <c r="G19" s="180"/>
      <c r="H19" s="181"/>
      <c r="I19" s="182"/>
      <c r="J19" s="4"/>
      <c r="K19" s="4"/>
      <c r="L19" s="4"/>
    </row>
    <row r="20" spans="1:12" ht="38.25" hidden="1" x14ac:dyDescent="0.25">
      <c r="A20" s="15" t="s">
        <v>92</v>
      </c>
      <c r="B20" s="42" t="s">
        <v>49</v>
      </c>
      <c r="C20" s="43" t="s">
        <v>141</v>
      </c>
      <c r="D20" s="23" t="s">
        <v>37</v>
      </c>
      <c r="E20" s="46" t="s">
        <v>38</v>
      </c>
      <c r="F20" s="179"/>
      <c r="G20" s="180"/>
      <c r="H20" s="181"/>
      <c r="I20" s="182"/>
      <c r="J20" s="4"/>
      <c r="K20" s="4"/>
      <c r="L20" s="4"/>
    </row>
    <row r="21" spans="1:12" ht="15.75" hidden="1" x14ac:dyDescent="0.25">
      <c r="A21" s="15"/>
      <c r="B21" s="42" t="s">
        <v>163</v>
      </c>
      <c r="C21" s="43" t="s">
        <v>163</v>
      </c>
      <c r="D21" s="23" t="s">
        <v>37</v>
      </c>
      <c r="E21" s="46" t="s">
        <v>38</v>
      </c>
      <c r="F21" s="179"/>
      <c r="G21" s="180"/>
      <c r="H21" s="181"/>
      <c r="I21" s="182"/>
      <c r="J21" s="4"/>
      <c r="K21" s="4"/>
      <c r="L21" s="4"/>
    </row>
    <row r="22" spans="1:12" ht="25.5" hidden="1" x14ac:dyDescent="0.25">
      <c r="A22" s="18"/>
      <c r="B22" s="84" t="s">
        <v>156</v>
      </c>
      <c r="C22" s="1"/>
      <c r="D22" s="23" t="s">
        <v>37</v>
      </c>
      <c r="E22" s="46" t="s">
        <v>38</v>
      </c>
      <c r="F22" s="161"/>
      <c r="G22" s="162"/>
      <c r="H22" s="163"/>
      <c r="I22" s="164"/>
      <c r="J22" s="4"/>
      <c r="K22" s="4"/>
      <c r="L22" s="4"/>
    </row>
    <row r="23" spans="1:12" ht="16.5" thickBot="1" x14ac:dyDescent="0.3">
      <c r="A23" s="19"/>
      <c r="B23" s="47" t="s">
        <v>16</v>
      </c>
      <c r="C23" s="50"/>
      <c r="D23" s="50"/>
      <c r="E23" s="51"/>
      <c r="F23" s="183"/>
      <c r="G23" s="184"/>
      <c r="H23" s="183"/>
      <c r="I23" s="184"/>
      <c r="J23" s="4"/>
      <c r="K23" s="4"/>
      <c r="L23" s="4"/>
    </row>
    <row r="24" spans="1:12" ht="16.5" thickBot="1" x14ac:dyDescent="0.3">
      <c r="A24" s="20"/>
      <c r="B24" s="78" t="s">
        <v>12</v>
      </c>
      <c r="C24" s="13"/>
      <c r="D24" s="13"/>
      <c r="E24" s="13"/>
      <c r="F24" s="158"/>
      <c r="G24" s="157"/>
      <c r="H24" s="156"/>
      <c r="I24" s="157"/>
      <c r="J24" s="4"/>
      <c r="K24" s="4"/>
      <c r="L24" s="4"/>
    </row>
    <row r="25" spans="1:12" ht="15.75" x14ac:dyDescent="0.25">
      <c r="A25" s="21"/>
      <c r="B25" s="52" t="s">
        <v>17</v>
      </c>
      <c r="C25" s="53"/>
      <c r="D25" s="48"/>
      <c r="E25" s="54"/>
      <c r="F25" s="177"/>
      <c r="G25" s="178"/>
      <c r="H25" s="177"/>
      <c r="I25" s="178"/>
      <c r="J25" s="4"/>
      <c r="K25" s="4"/>
      <c r="L25" s="4"/>
    </row>
    <row r="26" spans="1:12" ht="15.75" x14ac:dyDescent="0.25">
      <c r="A26" s="22"/>
      <c r="B26" s="55" t="s">
        <v>74</v>
      </c>
      <c r="C26" s="45"/>
      <c r="D26" s="56"/>
      <c r="E26" s="57"/>
      <c r="F26" s="185"/>
      <c r="G26" s="186"/>
      <c r="H26" s="185"/>
      <c r="I26" s="186"/>
      <c r="J26" s="4"/>
      <c r="K26" s="4"/>
      <c r="L26" s="4"/>
    </row>
    <row r="27" spans="1:12" ht="26.1" customHeight="1" x14ac:dyDescent="0.25">
      <c r="A27" s="15" t="s">
        <v>93</v>
      </c>
      <c r="B27" s="42" t="s">
        <v>7</v>
      </c>
      <c r="C27" s="45" t="s">
        <v>142</v>
      </c>
      <c r="D27" s="23" t="s">
        <v>37</v>
      </c>
      <c r="E27" s="46" t="s">
        <v>38</v>
      </c>
      <c r="F27" s="179"/>
      <c r="G27" s="180"/>
      <c r="H27" s="181"/>
      <c r="I27" s="182"/>
      <c r="J27" s="4"/>
      <c r="K27" s="4"/>
      <c r="L27" s="4"/>
    </row>
    <row r="28" spans="1:12" ht="26.1" customHeight="1" x14ac:dyDescent="0.25">
      <c r="A28" s="15" t="s">
        <v>94</v>
      </c>
      <c r="B28" s="42" t="s">
        <v>8</v>
      </c>
      <c r="C28" s="45" t="s">
        <v>136</v>
      </c>
      <c r="D28" s="23" t="s">
        <v>37</v>
      </c>
      <c r="E28" s="46" t="s">
        <v>38</v>
      </c>
      <c r="F28" s="179"/>
      <c r="G28" s="180"/>
      <c r="H28" s="181"/>
      <c r="I28" s="182"/>
      <c r="J28" s="4"/>
      <c r="K28" s="4"/>
      <c r="L28" s="4"/>
    </row>
    <row r="29" spans="1:12" ht="26.1" customHeight="1" x14ac:dyDescent="0.25">
      <c r="A29" s="15" t="s">
        <v>95</v>
      </c>
      <c r="B29" s="42" t="s">
        <v>50</v>
      </c>
      <c r="C29" s="45" t="s">
        <v>143</v>
      </c>
      <c r="D29" s="23" t="s">
        <v>37</v>
      </c>
      <c r="E29" s="46" t="s">
        <v>38</v>
      </c>
      <c r="F29" s="179"/>
      <c r="G29" s="180"/>
      <c r="H29" s="181"/>
      <c r="I29" s="182"/>
      <c r="J29" s="4"/>
      <c r="K29" s="4"/>
      <c r="L29" s="4"/>
    </row>
    <row r="30" spans="1:12" ht="26.1" hidden="1" customHeight="1" x14ac:dyDescent="0.25">
      <c r="A30" s="15" t="s">
        <v>96</v>
      </c>
      <c r="B30" s="42" t="s">
        <v>155</v>
      </c>
      <c r="C30" s="45" t="s">
        <v>141</v>
      </c>
      <c r="D30" s="23" t="s">
        <v>37</v>
      </c>
      <c r="E30" s="46" t="s">
        <v>38</v>
      </c>
      <c r="F30" s="179"/>
      <c r="G30" s="180"/>
      <c r="H30" s="181"/>
      <c r="I30" s="182"/>
      <c r="J30" s="4"/>
      <c r="K30" s="4"/>
      <c r="L30" s="4"/>
    </row>
    <row r="31" spans="1:12" ht="26.1" customHeight="1" x14ac:dyDescent="0.25">
      <c r="A31" s="15" t="s">
        <v>97</v>
      </c>
      <c r="B31" s="42" t="s">
        <v>68</v>
      </c>
      <c r="C31" s="45" t="s">
        <v>144</v>
      </c>
      <c r="D31" s="23" t="s">
        <v>37</v>
      </c>
      <c r="E31" s="46" t="s">
        <v>38</v>
      </c>
      <c r="F31" s="179"/>
      <c r="G31" s="180"/>
      <c r="H31" s="181"/>
      <c r="I31" s="182"/>
      <c r="J31" s="4"/>
      <c r="K31" s="4"/>
      <c r="L31" s="4"/>
    </row>
    <row r="32" spans="1:12" ht="26.1" hidden="1" customHeight="1" x14ac:dyDescent="0.25">
      <c r="A32" s="15" t="s">
        <v>98</v>
      </c>
      <c r="B32" s="42" t="s">
        <v>51</v>
      </c>
      <c r="C32" s="45" t="s">
        <v>80</v>
      </c>
      <c r="D32" s="23" t="s">
        <v>37</v>
      </c>
      <c r="E32" s="46" t="s">
        <v>38</v>
      </c>
      <c r="F32" s="179"/>
      <c r="G32" s="180"/>
      <c r="H32" s="181"/>
      <c r="I32" s="182"/>
      <c r="J32" s="4"/>
      <c r="K32" s="4"/>
      <c r="L32" s="4"/>
    </row>
    <row r="33" spans="1:12" ht="26.1" hidden="1" customHeight="1" x14ac:dyDescent="0.25">
      <c r="A33" s="15" t="s">
        <v>99</v>
      </c>
      <c r="B33" s="42" t="s">
        <v>52</v>
      </c>
      <c r="C33" s="45" t="s">
        <v>145</v>
      </c>
      <c r="D33" s="23" t="s">
        <v>37</v>
      </c>
      <c r="E33" s="46" t="s">
        <v>38</v>
      </c>
      <c r="F33" s="179"/>
      <c r="G33" s="180"/>
      <c r="H33" s="181"/>
      <c r="I33" s="182"/>
      <c r="J33" s="4"/>
      <c r="K33" s="4"/>
      <c r="L33" s="4"/>
    </row>
    <row r="34" spans="1:12" ht="26.1" customHeight="1" x14ac:dyDescent="0.25">
      <c r="A34" s="24" t="s">
        <v>100</v>
      </c>
      <c r="B34" s="42" t="s">
        <v>153</v>
      </c>
      <c r="C34" s="45" t="s">
        <v>144</v>
      </c>
      <c r="D34" s="23" t="s">
        <v>37</v>
      </c>
      <c r="E34" s="46" t="s">
        <v>38</v>
      </c>
      <c r="F34" s="179"/>
      <c r="G34" s="180"/>
      <c r="H34" s="181"/>
      <c r="I34" s="182"/>
      <c r="J34" s="4"/>
      <c r="K34" s="4"/>
      <c r="L34" s="4"/>
    </row>
    <row r="35" spans="1:12" ht="26.1" customHeight="1" x14ac:dyDescent="0.25">
      <c r="A35" s="24" t="s">
        <v>101</v>
      </c>
      <c r="B35" s="42" t="s">
        <v>11</v>
      </c>
      <c r="C35" s="45" t="s">
        <v>146</v>
      </c>
      <c r="D35" s="23" t="s">
        <v>37</v>
      </c>
      <c r="E35" s="46" t="s">
        <v>38</v>
      </c>
      <c r="F35" s="179"/>
      <c r="G35" s="180"/>
      <c r="H35" s="181"/>
      <c r="I35" s="182"/>
      <c r="J35" s="4"/>
      <c r="K35" s="4"/>
      <c r="L35" s="4"/>
    </row>
    <row r="36" spans="1:12" ht="26.1" hidden="1" customHeight="1" x14ac:dyDescent="0.25">
      <c r="A36" s="15"/>
      <c r="B36" s="42" t="s">
        <v>163</v>
      </c>
      <c r="C36" s="45" t="s">
        <v>163</v>
      </c>
      <c r="D36" s="23" t="s">
        <v>37</v>
      </c>
      <c r="E36" s="46" t="s">
        <v>38</v>
      </c>
      <c r="F36" s="179"/>
      <c r="G36" s="180"/>
      <c r="H36" s="181"/>
      <c r="I36" s="182"/>
      <c r="J36" s="4"/>
      <c r="K36" s="4"/>
      <c r="L36" s="4"/>
    </row>
    <row r="37" spans="1:12" ht="26.1" hidden="1" customHeight="1" x14ac:dyDescent="0.25">
      <c r="A37" s="18"/>
      <c r="B37" s="84" t="s">
        <v>156</v>
      </c>
      <c r="C37" s="1"/>
      <c r="D37" s="23" t="s">
        <v>37</v>
      </c>
      <c r="E37" s="46" t="s">
        <v>38</v>
      </c>
      <c r="F37" s="161"/>
      <c r="G37" s="162"/>
      <c r="H37" s="163"/>
      <c r="I37" s="164"/>
      <c r="J37" s="4"/>
      <c r="K37" s="4"/>
      <c r="L37" s="4"/>
    </row>
    <row r="38" spans="1:12" ht="15.75" x14ac:dyDescent="0.25">
      <c r="A38" s="25"/>
      <c r="B38" s="55" t="s">
        <v>18</v>
      </c>
      <c r="C38" s="45"/>
      <c r="D38" s="23"/>
      <c r="E38" s="46"/>
      <c r="F38" s="159"/>
      <c r="G38" s="160"/>
      <c r="H38" s="159"/>
      <c r="I38" s="160"/>
      <c r="J38" s="4"/>
      <c r="K38" s="4"/>
      <c r="L38" s="4"/>
    </row>
    <row r="39" spans="1:12" ht="26.1" customHeight="1" x14ac:dyDescent="0.25">
      <c r="A39" s="24" t="s">
        <v>102</v>
      </c>
      <c r="B39" s="43" t="s">
        <v>53</v>
      </c>
      <c r="C39" s="45" t="s">
        <v>133</v>
      </c>
      <c r="D39" s="23" t="s">
        <v>37</v>
      </c>
      <c r="E39" s="46" t="s">
        <v>38</v>
      </c>
      <c r="F39" s="179"/>
      <c r="G39" s="180"/>
      <c r="H39" s="181"/>
      <c r="I39" s="182"/>
      <c r="J39" s="4"/>
      <c r="K39" s="4"/>
      <c r="L39" s="4"/>
    </row>
    <row r="40" spans="1:12" ht="26.1" customHeight="1" x14ac:dyDescent="0.25">
      <c r="A40" s="24" t="s">
        <v>103</v>
      </c>
      <c r="B40" s="43" t="s">
        <v>54</v>
      </c>
      <c r="C40" s="45" t="s">
        <v>133</v>
      </c>
      <c r="D40" s="23" t="s">
        <v>37</v>
      </c>
      <c r="E40" s="46" t="s">
        <v>38</v>
      </c>
      <c r="F40" s="179"/>
      <c r="G40" s="180"/>
      <c r="H40" s="181"/>
      <c r="I40" s="182"/>
      <c r="J40" s="4"/>
      <c r="K40" s="4"/>
      <c r="L40" s="4"/>
    </row>
    <row r="41" spans="1:12" ht="26.1" hidden="1" customHeight="1" x14ac:dyDescent="0.25">
      <c r="A41" s="24" t="s">
        <v>104</v>
      </c>
      <c r="B41" s="43" t="s">
        <v>55</v>
      </c>
      <c r="C41" s="45" t="s">
        <v>134</v>
      </c>
      <c r="D41" s="23" t="s">
        <v>37</v>
      </c>
      <c r="E41" s="46" t="s">
        <v>38</v>
      </c>
      <c r="F41" s="179"/>
      <c r="G41" s="180"/>
      <c r="H41" s="181"/>
      <c r="I41" s="182"/>
      <c r="J41" s="4"/>
      <c r="K41" s="4"/>
      <c r="L41" s="4"/>
    </row>
    <row r="42" spans="1:12" ht="26.1" hidden="1" customHeight="1" x14ac:dyDescent="0.25">
      <c r="A42" s="24" t="s">
        <v>105</v>
      </c>
      <c r="B42" s="43" t="s">
        <v>69</v>
      </c>
      <c r="C42" s="45" t="s">
        <v>133</v>
      </c>
      <c r="D42" s="23" t="s">
        <v>37</v>
      </c>
      <c r="E42" s="46" t="s">
        <v>38</v>
      </c>
      <c r="F42" s="179"/>
      <c r="G42" s="180"/>
      <c r="H42" s="181"/>
      <c r="I42" s="182"/>
      <c r="J42" s="4"/>
      <c r="K42" s="4"/>
      <c r="L42" s="4"/>
    </row>
    <row r="43" spans="1:12" ht="26.1" hidden="1" customHeight="1" x14ac:dyDescent="0.25">
      <c r="A43" s="15"/>
      <c r="B43" s="43" t="s">
        <v>163</v>
      </c>
      <c r="C43" s="45" t="s">
        <v>163</v>
      </c>
      <c r="D43" s="23" t="s">
        <v>37</v>
      </c>
      <c r="E43" s="46" t="s">
        <v>38</v>
      </c>
      <c r="F43" s="179"/>
      <c r="G43" s="180"/>
      <c r="H43" s="181"/>
      <c r="I43" s="182"/>
      <c r="J43" s="4"/>
      <c r="K43" s="4"/>
      <c r="L43" s="4"/>
    </row>
    <row r="44" spans="1:12" ht="26.1" hidden="1" customHeight="1" x14ac:dyDescent="0.25">
      <c r="A44" s="18"/>
      <c r="B44" s="132" t="s">
        <v>156</v>
      </c>
      <c r="C44" s="1"/>
      <c r="D44" s="23" t="s">
        <v>37</v>
      </c>
      <c r="E44" s="46" t="s">
        <v>38</v>
      </c>
      <c r="F44" s="161"/>
      <c r="G44" s="162"/>
      <c r="H44" s="163"/>
      <c r="I44" s="164"/>
      <c r="J44" s="4"/>
      <c r="K44" s="4"/>
      <c r="L44" s="4"/>
    </row>
    <row r="45" spans="1:12" ht="15.75" x14ac:dyDescent="0.25">
      <c r="A45" s="25"/>
      <c r="B45" s="55" t="s">
        <v>19</v>
      </c>
      <c r="C45" s="45"/>
      <c r="D45" s="50"/>
      <c r="E45" s="46"/>
      <c r="F45" s="159"/>
      <c r="G45" s="160"/>
      <c r="H45" s="159"/>
      <c r="I45" s="160"/>
      <c r="J45" s="4"/>
      <c r="K45" s="4"/>
      <c r="L45" s="4"/>
    </row>
    <row r="46" spans="1:12" ht="30" hidden="1" customHeight="1" x14ac:dyDescent="0.25">
      <c r="A46" s="15" t="s">
        <v>106</v>
      </c>
      <c r="B46" s="42" t="s">
        <v>56</v>
      </c>
      <c r="C46" s="45" t="s">
        <v>76</v>
      </c>
      <c r="D46" s="23" t="s">
        <v>37</v>
      </c>
      <c r="E46" s="46" t="s">
        <v>38</v>
      </c>
      <c r="F46" s="179"/>
      <c r="G46" s="180"/>
      <c r="H46" s="181"/>
      <c r="I46" s="182"/>
      <c r="J46" s="4"/>
      <c r="K46" s="4"/>
      <c r="L46" s="4"/>
    </row>
    <row r="47" spans="1:12" ht="30" customHeight="1" x14ac:dyDescent="0.25">
      <c r="A47" s="24" t="s">
        <v>107</v>
      </c>
      <c r="B47" s="42" t="s">
        <v>57</v>
      </c>
      <c r="C47" s="45" t="s">
        <v>147</v>
      </c>
      <c r="D47" s="23" t="s">
        <v>37</v>
      </c>
      <c r="E47" s="46" t="s">
        <v>38</v>
      </c>
      <c r="F47" s="179"/>
      <c r="G47" s="180"/>
      <c r="H47" s="181"/>
      <c r="I47" s="182"/>
      <c r="J47" s="4"/>
      <c r="K47" s="4"/>
      <c r="L47" s="4"/>
    </row>
    <row r="48" spans="1:12" ht="30" customHeight="1" x14ac:dyDescent="0.25">
      <c r="A48" s="24" t="s">
        <v>108</v>
      </c>
      <c r="B48" s="42" t="s">
        <v>14</v>
      </c>
      <c r="C48" s="45" t="s">
        <v>148</v>
      </c>
      <c r="D48" s="23" t="s">
        <v>37</v>
      </c>
      <c r="E48" s="46" t="s">
        <v>38</v>
      </c>
      <c r="F48" s="179"/>
      <c r="G48" s="180"/>
      <c r="H48" s="181"/>
      <c r="I48" s="182"/>
      <c r="J48" s="4"/>
      <c r="K48" s="4"/>
      <c r="L48" s="4"/>
    </row>
    <row r="49" spans="1:12" ht="30" hidden="1" customHeight="1" x14ac:dyDescent="0.25">
      <c r="A49" s="24" t="s">
        <v>109</v>
      </c>
      <c r="B49" s="42" t="s">
        <v>4</v>
      </c>
      <c r="C49" s="45" t="s">
        <v>149</v>
      </c>
      <c r="D49" s="23" t="s">
        <v>37</v>
      </c>
      <c r="E49" s="46" t="s">
        <v>38</v>
      </c>
      <c r="F49" s="179"/>
      <c r="G49" s="180"/>
      <c r="H49" s="181"/>
      <c r="I49" s="182"/>
      <c r="J49" s="4"/>
      <c r="K49" s="4"/>
      <c r="L49" s="4"/>
    </row>
    <row r="50" spans="1:12" ht="30" customHeight="1" x14ac:dyDescent="0.25">
      <c r="A50" s="24" t="s">
        <v>110</v>
      </c>
      <c r="B50" s="42" t="s">
        <v>5</v>
      </c>
      <c r="C50" s="45" t="s">
        <v>154</v>
      </c>
      <c r="D50" s="23" t="s">
        <v>37</v>
      </c>
      <c r="E50" s="46" t="s">
        <v>38</v>
      </c>
      <c r="F50" s="179"/>
      <c r="G50" s="180"/>
      <c r="H50" s="181"/>
      <c r="I50" s="182"/>
      <c r="J50" s="4"/>
      <c r="K50" s="4"/>
      <c r="L50" s="4"/>
    </row>
    <row r="51" spans="1:12" ht="30" customHeight="1" x14ac:dyDescent="0.25">
      <c r="A51" s="24" t="s">
        <v>111</v>
      </c>
      <c r="B51" s="42" t="s">
        <v>58</v>
      </c>
      <c r="C51" s="45" t="s">
        <v>147</v>
      </c>
      <c r="D51" s="23" t="s">
        <v>37</v>
      </c>
      <c r="E51" s="46" t="s">
        <v>38</v>
      </c>
      <c r="F51" s="179"/>
      <c r="G51" s="180"/>
      <c r="H51" s="181"/>
      <c r="I51" s="182"/>
      <c r="J51" s="4"/>
      <c r="K51" s="4"/>
      <c r="L51" s="4"/>
    </row>
    <row r="52" spans="1:12" ht="30" hidden="1" customHeight="1" x14ac:dyDescent="0.25">
      <c r="A52" s="24" t="s">
        <v>112</v>
      </c>
      <c r="B52" s="42" t="s">
        <v>59</v>
      </c>
      <c r="C52" s="45" t="s">
        <v>147</v>
      </c>
      <c r="D52" s="23" t="s">
        <v>37</v>
      </c>
      <c r="E52" s="46" t="s">
        <v>38</v>
      </c>
      <c r="F52" s="179"/>
      <c r="G52" s="180"/>
      <c r="H52" s="181"/>
      <c r="I52" s="182"/>
      <c r="J52" s="4"/>
      <c r="K52" s="4"/>
      <c r="L52" s="4"/>
    </row>
    <row r="53" spans="1:12" ht="30" customHeight="1" x14ac:dyDescent="0.25">
      <c r="A53" s="15" t="s">
        <v>113</v>
      </c>
      <c r="B53" s="42" t="s">
        <v>60</v>
      </c>
      <c r="C53" s="45" t="s">
        <v>150</v>
      </c>
      <c r="D53" s="23" t="s">
        <v>37</v>
      </c>
      <c r="E53" s="46" t="s">
        <v>38</v>
      </c>
      <c r="F53" s="179"/>
      <c r="G53" s="180"/>
      <c r="H53" s="181"/>
      <c r="I53" s="182"/>
      <c r="J53" s="4"/>
      <c r="K53" s="4"/>
      <c r="L53" s="4"/>
    </row>
    <row r="54" spans="1:12" ht="30" hidden="1" customHeight="1" x14ac:dyDescent="0.25">
      <c r="A54" s="24" t="s">
        <v>114</v>
      </c>
      <c r="B54" s="42" t="s">
        <v>13</v>
      </c>
      <c r="C54" s="45" t="s">
        <v>78</v>
      </c>
      <c r="D54" s="23" t="s">
        <v>37</v>
      </c>
      <c r="E54" s="46" t="s">
        <v>38</v>
      </c>
      <c r="F54" s="179"/>
      <c r="G54" s="180"/>
      <c r="H54" s="181"/>
      <c r="I54" s="182"/>
      <c r="J54" s="4"/>
      <c r="K54" s="4"/>
      <c r="L54" s="4"/>
    </row>
    <row r="55" spans="1:12" ht="30" hidden="1" customHeight="1" x14ac:dyDescent="0.25">
      <c r="A55" s="15" t="s">
        <v>115</v>
      </c>
      <c r="B55" s="42" t="s">
        <v>36</v>
      </c>
      <c r="C55" s="45" t="s">
        <v>77</v>
      </c>
      <c r="D55" s="23" t="s">
        <v>37</v>
      </c>
      <c r="E55" s="46" t="s">
        <v>38</v>
      </c>
      <c r="F55" s="179"/>
      <c r="G55" s="180"/>
      <c r="H55" s="181"/>
      <c r="I55" s="182"/>
      <c r="J55" s="4"/>
      <c r="K55" s="4"/>
      <c r="L55" s="4"/>
    </row>
    <row r="56" spans="1:12" ht="30" hidden="1" customHeight="1" x14ac:dyDescent="0.25">
      <c r="A56" s="24" t="s">
        <v>116</v>
      </c>
      <c r="B56" s="42" t="s">
        <v>61</v>
      </c>
      <c r="C56" s="45" t="s">
        <v>75</v>
      </c>
      <c r="D56" s="23" t="s">
        <v>37</v>
      </c>
      <c r="E56" s="46" t="s">
        <v>38</v>
      </c>
      <c r="F56" s="179"/>
      <c r="G56" s="180"/>
      <c r="H56" s="181"/>
      <c r="I56" s="182"/>
      <c r="J56" s="4"/>
      <c r="K56" s="4"/>
      <c r="L56" s="4"/>
    </row>
    <row r="57" spans="1:12" ht="30" hidden="1" customHeight="1" x14ac:dyDescent="0.25">
      <c r="A57" s="24" t="s">
        <v>117</v>
      </c>
      <c r="B57" s="42" t="s">
        <v>62</v>
      </c>
      <c r="C57" s="45" t="s">
        <v>151</v>
      </c>
      <c r="D57" s="23" t="s">
        <v>37</v>
      </c>
      <c r="E57" s="46" t="s">
        <v>38</v>
      </c>
      <c r="F57" s="179"/>
      <c r="G57" s="180"/>
      <c r="H57" s="181"/>
      <c r="I57" s="182"/>
      <c r="J57" s="4"/>
      <c r="K57" s="4"/>
      <c r="L57" s="4"/>
    </row>
    <row r="58" spans="1:12" ht="30" hidden="1" customHeight="1" x14ac:dyDescent="0.25">
      <c r="A58" s="24" t="s">
        <v>118</v>
      </c>
      <c r="B58" s="42" t="s">
        <v>63</v>
      </c>
      <c r="C58" s="45" t="s">
        <v>151</v>
      </c>
      <c r="D58" s="23" t="s">
        <v>37</v>
      </c>
      <c r="E58" s="46" t="s">
        <v>38</v>
      </c>
      <c r="F58" s="187"/>
      <c r="G58" s="188"/>
      <c r="H58" s="189"/>
      <c r="I58" s="164"/>
      <c r="J58" s="4"/>
      <c r="K58" s="4"/>
      <c r="L58" s="4"/>
    </row>
    <row r="59" spans="1:12" ht="30" customHeight="1" x14ac:dyDescent="0.25">
      <c r="A59" s="24" t="s">
        <v>119</v>
      </c>
      <c r="B59" s="42" t="s">
        <v>64</v>
      </c>
      <c r="C59" s="45" t="s">
        <v>152</v>
      </c>
      <c r="D59" s="23" t="s">
        <v>37</v>
      </c>
      <c r="E59" s="46" t="s">
        <v>38</v>
      </c>
      <c r="F59" s="161"/>
      <c r="G59" s="162"/>
      <c r="H59" s="163"/>
      <c r="I59" s="164"/>
      <c r="J59" s="4"/>
      <c r="K59" s="4"/>
      <c r="L59" s="4"/>
    </row>
    <row r="60" spans="1:12" ht="30" customHeight="1" x14ac:dyDescent="0.25">
      <c r="A60" s="24" t="s">
        <v>120</v>
      </c>
      <c r="B60" s="42" t="s">
        <v>65</v>
      </c>
      <c r="C60" s="45" t="s">
        <v>72</v>
      </c>
      <c r="D60" s="23" t="s">
        <v>37</v>
      </c>
      <c r="E60" s="46" t="s">
        <v>38</v>
      </c>
      <c r="F60" s="161" t="s">
        <v>26</v>
      </c>
      <c r="G60" s="162">
        <v>12</v>
      </c>
      <c r="H60" s="163" t="s">
        <v>26</v>
      </c>
      <c r="I60" s="164">
        <v>12</v>
      </c>
      <c r="J60" s="4"/>
      <c r="K60" s="4"/>
      <c r="L60" s="4"/>
    </row>
    <row r="61" spans="1:12" ht="15.75" x14ac:dyDescent="0.25">
      <c r="A61" s="24"/>
      <c r="B61" s="42" t="s">
        <v>163</v>
      </c>
      <c r="C61" s="45" t="s">
        <v>163</v>
      </c>
      <c r="D61" s="23" t="s">
        <v>37</v>
      </c>
      <c r="E61" s="46" t="s">
        <v>38</v>
      </c>
      <c r="F61" s="161"/>
      <c r="G61" s="162"/>
      <c r="H61" s="163"/>
      <c r="I61" s="164"/>
      <c r="J61" s="4"/>
      <c r="K61" s="4"/>
      <c r="L61" s="4"/>
    </row>
    <row r="62" spans="1:12" ht="25.5" x14ac:dyDescent="0.25">
      <c r="A62" s="18"/>
      <c r="B62" s="204" t="s">
        <v>156</v>
      </c>
      <c r="C62" s="44"/>
      <c r="D62" s="23" t="s">
        <v>37</v>
      </c>
      <c r="E62" s="120" t="s">
        <v>38</v>
      </c>
      <c r="F62" s="161"/>
      <c r="G62" s="162"/>
      <c r="H62" s="163"/>
      <c r="I62" s="164"/>
      <c r="J62" s="4"/>
      <c r="K62" s="4"/>
      <c r="L62" s="4"/>
    </row>
    <row r="63" spans="1:12" ht="16.5" thickBot="1" x14ac:dyDescent="0.3">
      <c r="A63" s="26"/>
      <c r="B63" s="58" t="s">
        <v>20</v>
      </c>
      <c r="C63" s="45"/>
      <c r="D63" s="118"/>
      <c r="E63" s="129"/>
      <c r="F63" s="165"/>
      <c r="G63" s="166"/>
      <c r="H63" s="159"/>
      <c r="I63" s="160"/>
      <c r="J63" s="4"/>
      <c r="K63" s="4"/>
      <c r="L63" s="4"/>
    </row>
    <row r="64" spans="1:12" ht="16.5" thickBot="1" x14ac:dyDescent="0.3">
      <c r="A64" s="27"/>
      <c r="B64" s="79" t="s">
        <v>124</v>
      </c>
      <c r="C64" s="27"/>
      <c r="D64" s="108"/>
      <c r="E64" s="27"/>
      <c r="F64" s="225"/>
      <c r="G64" s="226"/>
      <c r="H64" s="156"/>
      <c r="I64" s="157"/>
      <c r="J64" s="4"/>
      <c r="K64" s="4"/>
      <c r="L64" s="4"/>
    </row>
    <row r="65" spans="1:12" ht="15.75" x14ac:dyDescent="0.25">
      <c r="A65" s="28"/>
      <c r="B65" s="59" t="s">
        <v>27</v>
      </c>
      <c r="C65" s="53"/>
      <c r="D65" s="109"/>
      <c r="E65" s="122"/>
      <c r="F65" s="167"/>
      <c r="G65" s="139"/>
      <c r="H65" s="168"/>
      <c r="I65" s="141"/>
      <c r="J65" s="4"/>
      <c r="K65" s="4"/>
      <c r="L65" s="4"/>
    </row>
    <row r="66" spans="1:12" ht="21" customHeight="1" x14ac:dyDescent="0.25">
      <c r="A66" s="15" t="s">
        <v>121</v>
      </c>
      <c r="B66" s="60" t="s">
        <v>66</v>
      </c>
      <c r="C66" s="45" t="s">
        <v>132</v>
      </c>
      <c r="D66" s="73" t="s">
        <v>37</v>
      </c>
      <c r="E66" s="123" t="s">
        <v>38</v>
      </c>
      <c r="F66" s="179"/>
      <c r="G66" s="180"/>
      <c r="H66" s="181"/>
      <c r="I66" s="182"/>
      <c r="J66" s="4"/>
      <c r="K66" s="4"/>
      <c r="L66" s="4"/>
    </row>
    <row r="67" spans="1:12" ht="25.5" customHeight="1" thickBot="1" x14ac:dyDescent="0.3">
      <c r="A67" s="15" t="s">
        <v>122</v>
      </c>
      <c r="B67" s="60" t="s">
        <v>67</v>
      </c>
      <c r="C67" s="61" t="s">
        <v>147</v>
      </c>
      <c r="D67" s="73" t="s">
        <v>37</v>
      </c>
      <c r="E67" s="124" t="s">
        <v>38</v>
      </c>
      <c r="F67" s="179"/>
      <c r="G67" s="180"/>
      <c r="H67" s="181"/>
      <c r="I67" s="182"/>
      <c r="J67" s="4"/>
      <c r="K67" s="4"/>
      <c r="L67" s="4"/>
    </row>
    <row r="68" spans="1:12" ht="16.5" thickBot="1" x14ac:dyDescent="0.3">
      <c r="A68" s="30"/>
      <c r="B68" s="62" t="s">
        <v>28</v>
      </c>
      <c r="C68" s="63"/>
      <c r="D68" s="104" t="s">
        <v>70</v>
      </c>
      <c r="E68" s="125"/>
      <c r="F68" s="169" t="s">
        <v>29</v>
      </c>
      <c r="G68" s="170" t="s">
        <v>29</v>
      </c>
      <c r="H68" s="171" t="s">
        <v>29</v>
      </c>
      <c r="I68" s="172" t="s">
        <v>29</v>
      </c>
      <c r="J68" s="4"/>
      <c r="K68" s="4"/>
      <c r="L68" s="4"/>
    </row>
    <row r="69" spans="1:12" ht="15.75" x14ac:dyDescent="0.25">
      <c r="A69" s="32"/>
      <c r="B69" s="64" t="s">
        <v>30</v>
      </c>
      <c r="C69" s="65"/>
      <c r="D69" s="207">
        <v>16</v>
      </c>
      <c r="E69" s="126"/>
      <c r="F69" s="190"/>
      <c r="G69" s="191"/>
      <c r="H69" s="192"/>
      <c r="I69" s="193"/>
      <c r="J69" s="4"/>
      <c r="K69" s="4"/>
      <c r="L69" s="4"/>
    </row>
    <row r="70" spans="1:12" ht="15.75" x14ac:dyDescent="0.25">
      <c r="A70" s="33"/>
      <c r="B70" s="66" t="s">
        <v>0</v>
      </c>
      <c r="C70" s="45"/>
      <c r="D70" s="73">
        <v>27</v>
      </c>
      <c r="E70" s="127"/>
      <c r="F70" s="179"/>
      <c r="G70" s="180">
        <v>4</v>
      </c>
      <c r="H70" s="181"/>
      <c r="I70" s="182"/>
      <c r="J70" s="4"/>
      <c r="K70" s="4"/>
      <c r="L70" s="4"/>
    </row>
    <row r="71" spans="1:12" ht="15.75" x14ac:dyDescent="0.25">
      <c r="A71" s="33"/>
      <c r="B71" s="66" t="s">
        <v>1</v>
      </c>
      <c r="C71" s="45"/>
      <c r="D71" s="73">
        <v>36</v>
      </c>
      <c r="E71" s="127"/>
      <c r="F71" s="179"/>
      <c r="G71" s="180"/>
      <c r="H71" s="181"/>
      <c r="I71" s="182">
        <v>1</v>
      </c>
      <c r="J71" s="4"/>
      <c r="K71" s="4"/>
      <c r="L71" s="4"/>
    </row>
    <row r="72" spans="1:12" ht="15.75" x14ac:dyDescent="0.25">
      <c r="A72" s="33"/>
      <c r="B72" s="66" t="s">
        <v>2</v>
      </c>
      <c r="C72" s="45"/>
      <c r="D72" s="73">
        <v>53</v>
      </c>
      <c r="E72" s="127"/>
      <c r="F72" s="179"/>
      <c r="G72" s="180"/>
      <c r="H72" s="181"/>
      <c r="I72" s="182"/>
      <c r="J72" s="4"/>
      <c r="K72" s="4"/>
      <c r="L72" s="4"/>
    </row>
    <row r="73" spans="1:12" ht="16.5" thickBot="1" x14ac:dyDescent="0.3">
      <c r="A73" s="34"/>
      <c r="B73" s="67" t="s">
        <v>3</v>
      </c>
      <c r="C73" s="61"/>
      <c r="D73" s="208">
        <v>63</v>
      </c>
      <c r="E73" s="128"/>
      <c r="F73" s="194"/>
      <c r="G73" s="195"/>
      <c r="H73" s="196"/>
      <c r="I73" s="197"/>
      <c r="J73" s="4"/>
      <c r="K73" s="4"/>
      <c r="L73" s="4"/>
    </row>
    <row r="74" spans="1:12" ht="16.5" thickBot="1" x14ac:dyDescent="0.3">
      <c r="A74" s="35" t="s">
        <v>123</v>
      </c>
      <c r="B74" s="69" t="s">
        <v>73</v>
      </c>
      <c r="C74" s="63"/>
      <c r="D74" s="119" t="s">
        <v>37</v>
      </c>
      <c r="E74" s="124" t="s">
        <v>38</v>
      </c>
      <c r="F74" s="173">
        <f>+F$69*16+F$70*27+F$71*36+F$72*53+F$73*63</f>
        <v>0</v>
      </c>
      <c r="G74" s="174">
        <f t="shared" ref="G74:I74" si="4">+G$69*16+G$70*27+G$71*36+G$72*53+G$73*63</f>
        <v>108</v>
      </c>
      <c r="H74" s="175">
        <f t="shared" si="4"/>
        <v>0</v>
      </c>
      <c r="I74" s="176">
        <f t="shared" si="4"/>
        <v>36</v>
      </c>
      <c r="J74" s="4"/>
      <c r="K74" s="4"/>
      <c r="L74" s="4"/>
    </row>
    <row r="75" spans="1:12" ht="15.75" x14ac:dyDescent="0.25">
      <c r="A75" s="15"/>
      <c r="B75" s="60" t="s">
        <v>163</v>
      </c>
      <c r="C75" s="88" t="s">
        <v>163</v>
      </c>
      <c r="D75" s="23" t="s">
        <v>37</v>
      </c>
      <c r="E75" s="121" t="s">
        <v>38</v>
      </c>
      <c r="F75" s="179"/>
      <c r="G75" s="180"/>
      <c r="H75" s="181"/>
      <c r="I75" s="182"/>
      <c r="J75" s="4"/>
      <c r="K75" s="4"/>
      <c r="L75" s="4"/>
    </row>
    <row r="76" spans="1:12" ht="25.5" x14ac:dyDescent="0.25">
      <c r="A76" s="18"/>
      <c r="B76" s="204" t="s">
        <v>156</v>
      </c>
      <c r="C76" s="44"/>
      <c r="D76" s="23" t="s">
        <v>37</v>
      </c>
      <c r="E76" s="46" t="s">
        <v>38</v>
      </c>
      <c r="F76" s="161"/>
      <c r="G76" s="162"/>
      <c r="H76" s="163"/>
      <c r="I76" s="164"/>
      <c r="J76" s="4"/>
      <c r="K76" s="4"/>
      <c r="L76" s="4"/>
    </row>
    <row r="77" spans="1:12" ht="16.5" thickBot="1" x14ac:dyDescent="0.3">
      <c r="A77" s="26"/>
      <c r="B77" s="70" t="s">
        <v>21</v>
      </c>
      <c r="C77" s="71"/>
      <c r="D77" s="68"/>
      <c r="E77" s="72"/>
      <c r="F77" s="159"/>
      <c r="G77" s="160"/>
      <c r="H77" s="159"/>
      <c r="I77" s="160"/>
      <c r="J77" s="4"/>
      <c r="K77" s="4"/>
      <c r="L77" s="4"/>
    </row>
    <row r="78" spans="1:12" ht="39" thickBot="1" x14ac:dyDescent="0.3">
      <c r="A78" s="27" t="s">
        <v>127</v>
      </c>
      <c r="B78" s="80" t="s">
        <v>128</v>
      </c>
      <c r="C78" s="81"/>
      <c r="D78" s="82" t="s">
        <v>71</v>
      </c>
      <c r="E78" s="112" t="s">
        <v>31</v>
      </c>
      <c r="F78" s="225"/>
      <c r="G78" s="226"/>
      <c r="H78" s="156"/>
      <c r="I78" s="157"/>
      <c r="J78" s="4"/>
      <c r="K78" s="4"/>
      <c r="L78" s="4"/>
    </row>
    <row r="79" spans="1:12" ht="15.75" x14ac:dyDescent="0.25">
      <c r="A79" s="36" t="s">
        <v>33</v>
      </c>
      <c r="B79" s="46" t="s">
        <v>32</v>
      </c>
      <c r="C79" s="110"/>
      <c r="D79" s="130">
        <v>5.0199999999999996</v>
      </c>
      <c r="E79" s="113" t="s">
        <v>34</v>
      </c>
      <c r="F79" s="179"/>
      <c r="G79" s="180">
        <v>4</v>
      </c>
      <c r="H79" s="198"/>
      <c r="I79" s="182">
        <v>1</v>
      </c>
      <c r="J79" s="4"/>
      <c r="K79" s="4"/>
      <c r="L79" s="4"/>
    </row>
    <row r="80" spans="1:12" ht="15.75" x14ac:dyDescent="0.25">
      <c r="A80" s="15" t="s">
        <v>40</v>
      </c>
      <c r="B80" s="46" t="s">
        <v>39</v>
      </c>
      <c r="C80" s="110"/>
      <c r="D80" s="131">
        <v>5.47</v>
      </c>
      <c r="E80" s="114" t="s">
        <v>34</v>
      </c>
      <c r="F80" s="179"/>
      <c r="G80" s="180">
        <v>1</v>
      </c>
      <c r="H80" s="198"/>
      <c r="I80" s="182"/>
      <c r="J80" s="4"/>
      <c r="K80" s="4"/>
      <c r="L80" s="4"/>
    </row>
    <row r="81" spans="1:12" ht="16.5" thickBot="1" x14ac:dyDescent="0.3">
      <c r="A81" s="15"/>
      <c r="B81" s="46"/>
      <c r="C81" s="110"/>
      <c r="D81" s="131"/>
      <c r="E81" s="114"/>
      <c r="F81" s="179"/>
      <c r="G81" s="180"/>
      <c r="H81" s="198"/>
      <c r="I81" s="182"/>
      <c r="J81" s="4"/>
      <c r="K81" s="4"/>
      <c r="L81" s="4"/>
    </row>
    <row r="82" spans="1:12" ht="16.5" hidden="1" thickBot="1" x14ac:dyDescent="0.3">
      <c r="A82" s="133"/>
      <c r="B82" s="134" t="s">
        <v>163</v>
      </c>
      <c r="C82" s="135"/>
      <c r="D82" s="136" t="s">
        <v>163</v>
      </c>
      <c r="E82" s="137" t="s">
        <v>163</v>
      </c>
      <c r="F82" s="179"/>
      <c r="G82" s="180"/>
      <c r="H82" s="198"/>
      <c r="I82" s="182"/>
      <c r="J82" s="4"/>
      <c r="K82" s="4"/>
      <c r="L82" s="4"/>
    </row>
    <row r="83" spans="1:12" ht="26.25" hidden="1" thickBot="1" x14ac:dyDescent="0.3">
      <c r="A83" s="85"/>
      <c r="B83" s="86" t="s">
        <v>82</v>
      </c>
      <c r="C83" s="111"/>
      <c r="D83" s="85"/>
      <c r="E83" s="115"/>
      <c r="F83" s="179"/>
      <c r="G83" s="199"/>
      <c r="H83" s="198"/>
      <c r="I83" s="200"/>
      <c r="J83" s="4"/>
      <c r="K83" s="4"/>
      <c r="L83" s="4"/>
    </row>
    <row r="84" spans="1:12" ht="34.5" customHeight="1" thickBot="1" x14ac:dyDescent="0.3">
      <c r="A84" s="27" t="s">
        <v>129</v>
      </c>
      <c r="B84" s="81" t="s">
        <v>35</v>
      </c>
      <c r="C84" s="83" t="s">
        <v>135</v>
      </c>
      <c r="D84" s="82" t="s">
        <v>71</v>
      </c>
      <c r="E84" s="116" t="s">
        <v>84</v>
      </c>
      <c r="F84" s="225"/>
      <c r="G84" s="226"/>
      <c r="H84" s="225"/>
      <c r="I84" s="226"/>
      <c r="J84" s="4"/>
      <c r="K84" s="4"/>
      <c r="L84" s="4"/>
    </row>
    <row r="85" spans="1:12" ht="51" x14ac:dyDescent="0.25">
      <c r="A85" s="15" t="s">
        <v>42</v>
      </c>
      <c r="B85" s="46" t="s">
        <v>41</v>
      </c>
      <c r="C85" s="110"/>
      <c r="D85" s="220">
        <v>4737.7269999999999</v>
      </c>
      <c r="E85" s="209" t="s">
        <v>131</v>
      </c>
      <c r="F85" s="179"/>
      <c r="G85" s="151">
        <f>G74</f>
        <v>108</v>
      </c>
      <c r="H85" s="218"/>
      <c r="I85" s="153">
        <f>I74</f>
        <v>36</v>
      </c>
      <c r="J85" s="4"/>
      <c r="K85" s="4"/>
      <c r="L85" s="4"/>
    </row>
    <row r="86" spans="1:12" ht="51" x14ac:dyDescent="0.25">
      <c r="A86" s="15" t="s">
        <v>44</v>
      </c>
      <c r="B86" s="46" t="s">
        <v>43</v>
      </c>
      <c r="C86" s="110"/>
      <c r="D86" s="220">
        <v>1232.8869999999999</v>
      </c>
      <c r="E86" s="209" t="s">
        <v>131</v>
      </c>
      <c r="F86" s="179"/>
      <c r="G86" s="151">
        <f>G74</f>
        <v>108</v>
      </c>
      <c r="H86" s="219"/>
      <c r="I86" s="153">
        <f>I74</f>
        <v>36</v>
      </c>
      <c r="J86" s="4"/>
      <c r="K86" s="4"/>
      <c r="L86" s="4"/>
    </row>
    <row r="87" spans="1:12" ht="15.75" x14ac:dyDescent="0.25">
      <c r="A87" s="15"/>
      <c r="B87" s="46"/>
      <c r="C87" s="110"/>
      <c r="D87" s="94"/>
      <c r="E87" s="210"/>
      <c r="F87" s="179"/>
      <c r="G87" s="180"/>
      <c r="H87" s="198"/>
      <c r="I87" s="182"/>
      <c r="J87" s="4"/>
      <c r="K87" s="4"/>
      <c r="L87" s="4"/>
    </row>
    <row r="88" spans="1:12" ht="15.75" x14ac:dyDescent="0.25">
      <c r="A88" s="15"/>
      <c r="B88" s="46"/>
      <c r="C88" s="110"/>
      <c r="D88" s="94"/>
      <c r="E88" s="210"/>
      <c r="F88" s="179"/>
      <c r="G88" s="180"/>
      <c r="H88" s="198"/>
      <c r="I88" s="182"/>
      <c r="J88" s="4"/>
      <c r="K88" s="4"/>
      <c r="L88" s="4"/>
    </row>
    <row r="89" spans="1:12" ht="15.75" x14ac:dyDescent="0.25">
      <c r="A89" s="15"/>
      <c r="B89" s="46"/>
      <c r="C89" s="110"/>
      <c r="D89" s="94"/>
      <c r="E89" s="210"/>
      <c r="F89" s="179"/>
      <c r="G89" s="180"/>
      <c r="H89" s="201"/>
      <c r="I89" s="182"/>
      <c r="J89" s="4"/>
      <c r="K89" s="4"/>
      <c r="L89" s="4"/>
    </row>
    <row r="90" spans="1:12" hidden="1" x14ac:dyDescent="0.25">
      <c r="A90" s="15"/>
      <c r="B90" s="46" t="str">
        <f>IFERROR(VLOOKUP('PE Spreadsheet'!A90,#REF!,2,FALSE),"")</f>
        <v/>
      </c>
      <c r="C90" s="110"/>
      <c r="D90" s="94" t="str">
        <f>IFERROR(VLOOKUP('PE Spreadsheet'!A90,#REF!,4,TRUE), "")</f>
        <v/>
      </c>
      <c r="E90" s="117"/>
      <c r="F90" s="16"/>
      <c r="G90" s="17"/>
      <c r="H90" s="29"/>
      <c r="I90" s="23"/>
      <c r="J90" s="4"/>
      <c r="K90" s="4"/>
      <c r="L90" s="4"/>
    </row>
    <row r="91" spans="1:12" ht="25.5" hidden="1" x14ac:dyDescent="0.25">
      <c r="A91" s="15"/>
      <c r="B91" s="87" t="s">
        <v>83</v>
      </c>
      <c r="C91" s="111"/>
      <c r="D91" s="15"/>
      <c r="E91" s="117"/>
      <c r="F91" s="16"/>
      <c r="G91" s="17"/>
      <c r="H91" s="37"/>
      <c r="I91" s="23"/>
      <c r="J91" s="4"/>
      <c r="K91" s="4"/>
      <c r="L91" s="4"/>
    </row>
    <row r="92" spans="1:12" x14ac:dyDescent="0.25">
      <c r="A92" s="38"/>
      <c r="B92" s="40"/>
      <c r="C92" s="2"/>
      <c r="D92" s="39"/>
      <c r="E92" s="40"/>
      <c r="F92" s="41"/>
      <c r="G92" s="40"/>
      <c r="H92" s="41"/>
      <c r="I92" s="40"/>
      <c r="J92" s="4"/>
      <c r="K92" s="4"/>
      <c r="L92" s="4"/>
    </row>
    <row r="93" spans="1:12" x14ac:dyDescent="0.25">
      <c r="A93" s="38"/>
      <c r="B93" s="40"/>
      <c r="C93" s="2"/>
      <c r="D93" s="39"/>
      <c r="E93" s="40"/>
      <c r="F93" s="41"/>
      <c r="G93" s="40"/>
      <c r="H93" s="41"/>
      <c r="I93" s="40"/>
      <c r="J93" s="4"/>
      <c r="K93" s="4"/>
      <c r="L93" s="4"/>
    </row>
    <row r="94" spans="1:12" x14ac:dyDescent="0.25">
      <c r="A94" s="38"/>
      <c r="B94" s="40"/>
      <c r="C94" s="2"/>
      <c r="D94" s="39"/>
      <c r="E94" s="40"/>
      <c r="F94" s="41"/>
      <c r="G94" s="40"/>
      <c r="H94" s="41"/>
      <c r="I94" s="40"/>
      <c r="J94" s="4"/>
      <c r="K94" s="4"/>
      <c r="L94" s="4"/>
    </row>
    <row r="95" spans="1:12" x14ac:dyDescent="0.25">
      <c r="A95" s="39"/>
      <c r="B95" s="41"/>
      <c r="C95" s="2"/>
      <c r="D95" s="39"/>
      <c r="E95" s="41"/>
      <c r="F95" s="41"/>
      <c r="G95" s="40"/>
      <c r="H95" s="41"/>
      <c r="I95" s="41"/>
      <c r="J95" s="4"/>
      <c r="K95" s="4"/>
      <c r="L95" s="4"/>
    </row>
    <row r="96" spans="1:12" x14ac:dyDescent="0.25">
      <c r="A96" s="39"/>
      <c r="B96" s="41"/>
      <c r="C96" s="2"/>
      <c r="D96" s="39"/>
      <c r="E96" s="41"/>
      <c r="F96" s="41"/>
      <c r="G96" s="40"/>
      <c r="H96" s="41"/>
      <c r="I96" s="41"/>
      <c r="J96" s="4"/>
      <c r="K96" s="4"/>
      <c r="L96" s="4"/>
    </row>
    <row r="97" spans="1:12" x14ac:dyDescent="0.25">
      <c r="A97" s="39"/>
      <c r="B97" s="41"/>
      <c r="C97" s="2"/>
      <c r="D97" s="39"/>
      <c r="E97" s="41"/>
      <c r="F97" s="41"/>
      <c r="G97" s="40"/>
      <c r="H97" s="41"/>
      <c r="I97" s="41"/>
      <c r="J97" s="4"/>
      <c r="K97" s="4"/>
      <c r="L97" s="4"/>
    </row>
    <row r="98" spans="1:12" x14ac:dyDescent="0.25">
      <c r="A98" s="39"/>
      <c r="B98" s="41"/>
      <c r="C98" s="2"/>
      <c r="D98" s="39"/>
      <c r="E98" s="41"/>
      <c r="F98" s="41"/>
      <c r="G98" s="40"/>
      <c r="H98" s="41"/>
      <c r="I98" s="41"/>
      <c r="J98" s="4"/>
      <c r="K98" s="4"/>
      <c r="L98" s="4"/>
    </row>
    <row r="99" spans="1:12" x14ac:dyDescent="0.25">
      <c r="A99" s="39"/>
      <c r="B99" s="41"/>
      <c r="C99" s="2"/>
      <c r="D99" s="39"/>
      <c r="E99" s="41"/>
      <c r="F99" s="41"/>
      <c r="G99" s="40"/>
      <c r="H99" s="41"/>
      <c r="I99" s="41"/>
      <c r="J99" s="4"/>
      <c r="K99" s="4"/>
      <c r="L99" s="4"/>
    </row>
    <row r="100" spans="1:12" x14ac:dyDescent="0.25">
      <c r="A100" s="39"/>
      <c r="B100" s="41"/>
      <c r="C100" s="2"/>
      <c r="D100" s="39"/>
      <c r="E100" s="41"/>
      <c r="F100" s="41"/>
      <c r="G100" s="40"/>
      <c r="H100" s="41"/>
      <c r="I100" s="41"/>
      <c r="J100" s="4"/>
      <c r="K100" s="4"/>
      <c r="L100" s="4"/>
    </row>
    <row r="101" spans="1:12" x14ac:dyDescent="0.25">
      <c r="A101" s="39"/>
      <c r="B101" s="41"/>
      <c r="C101" s="2"/>
      <c r="D101" s="39"/>
      <c r="E101" s="41"/>
      <c r="F101" s="41"/>
      <c r="G101" s="40"/>
      <c r="H101" s="41"/>
      <c r="I101" s="41"/>
      <c r="J101" s="4"/>
      <c r="K101" s="4"/>
      <c r="L101" s="4"/>
    </row>
    <row r="102" spans="1:12" x14ac:dyDescent="0.25">
      <c r="A102" s="39"/>
      <c r="B102" s="41"/>
      <c r="C102" s="2"/>
      <c r="D102" s="39"/>
      <c r="E102" s="41"/>
      <c r="F102" s="41"/>
      <c r="G102" s="40"/>
      <c r="H102" s="41"/>
      <c r="I102" s="41"/>
      <c r="J102" s="4"/>
      <c r="K102" s="4"/>
      <c r="L102" s="4"/>
    </row>
    <row r="103" spans="1:12" x14ac:dyDescent="0.25">
      <c r="A103" s="39"/>
      <c r="B103" s="41"/>
      <c r="C103" s="2"/>
      <c r="D103" s="39"/>
      <c r="E103" s="41"/>
      <c r="F103" s="41"/>
      <c r="G103" s="40"/>
      <c r="H103" s="41"/>
      <c r="I103" s="41"/>
      <c r="J103" s="4"/>
      <c r="K103" s="4"/>
      <c r="L103" s="4"/>
    </row>
    <row r="104" spans="1:12" x14ac:dyDescent="0.25">
      <c r="A104" s="39"/>
      <c r="B104" s="41"/>
      <c r="C104" s="2"/>
      <c r="D104" s="39"/>
      <c r="E104" s="41"/>
      <c r="F104" s="41"/>
      <c r="G104" s="40"/>
      <c r="H104" s="41"/>
      <c r="I104" s="41"/>
      <c r="J104" s="4"/>
      <c r="K104" s="4"/>
      <c r="L104" s="4"/>
    </row>
    <row r="105" spans="1:12" x14ac:dyDescent="0.25">
      <c r="A105" s="39"/>
      <c r="B105" s="41"/>
      <c r="C105" s="2"/>
      <c r="D105" s="39"/>
      <c r="E105" s="41"/>
      <c r="F105" s="41"/>
      <c r="G105" s="40"/>
      <c r="H105" s="41"/>
      <c r="I105" s="41"/>
      <c r="J105" s="4"/>
      <c r="K105" s="4"/>
      <c r="L105" s="4"/>
    </row>
    <row r="106" spans="1:12" x14ac:dyDescent="0.25">
      <c r="A106" s="39"/>
      <c r="B106" s="41"/>
      <c r="C106" s="2"/>
      <c r="D106" s="39"/>
      <c r="E106" s="41"/>
      <c r="F106" s="41"/>
      <c r="G106" s="40"/>
      <c r="H106" s="41"/>
      <c r="I106" s="41"/>
      <c r="J106" s="4"/>
      <c r="K106" s="4"/>
      <c r="L106" s="4"/>
    </row>
    <row r="107" spans="1:12" x14ac:dyDescent="0.25">
      <c r="A107" s="39"/>
      <c r="B107" s="41"/>
      <c r="C107" s="2"/>
      <c r="D107" s="39"/>
      <c r="E107" s="41"/>
      <c r="F107" s="41"/>
      <c r="G107" s="40"/>
      <c r="H107" s="41"/>
      <c r="I107" s="41"/>
      <c r="J107" s="4"/>
      <c r="K107" s="4"/>
      <c r="L107" s="4"/>
    </row>
    <row r="108" spans="1:12" x14ac:dyDescent="0.25">
      <c r="A108" s="39"/>
      <c r="B108" s="41"/>
      <c r="C108" s="2"/>
      <c r="D108" s="39"/>
      <c r="E108" s="41"/>
      <c r="F108" s="41"/>
      <c r="G108" s="40"/>
      <c r="H108" s="41"/>
      <c r="I108" s="41"/>
      <c r="J108" s="4"/>
      <c r="K108" s="4"/>
      <c r="L108" s="4"/>
    </row>
    <row r="109" spans="1:12" x14ac:dyDescent="0.25">
      <c r="A109" s="39"/>
      <c r="B109" s="41"/>
      <c r="C109" s="2"/>
      <c r="D109" s="39"/>
      <c r="E109" s="41"/>
      <c r="F109" s="41"/>
      <c r="G109" s="40"/>
      <c r="H109" s="41"/>
      <c r="I109" s="41"/>
      <c r="J109" s="4"/>
      <c r="K109" s="4"/>
      <c r="L109" s="4"/>
    </row>
    <row r="110" spans="1:12" x14ac:dyDescent="0.25">
      <c r="A110" s="39"/>
      <c r="B110" s="41"/>
      <c r="C110" s="2"/>
      <c r="D110" s="39"/>
      <c r="E110" s="41"/>
      <c r="F110" s="41"/>
      <c r="G110" s="40"/>
      <c r="H110" s="41"/>
      <c r="I110" s="41"/>
      <c r="J110" s="4"/>
      <c r="K110" s="4"/>
      <c r="L110" s="4"/>
    </row>
    <row r="111" spans="1:12" x14ac:dyDescent="0.25">
      <c r="A111" s="39"/>
      <c r="B111" s="41"/>
      <c r="C111" s="2"/>
      <c r="D111" s="39"/>
      <c r="E111" s="41"/>
      <c r="F111" s="41"/>
      <c r="G111" s="40"/>
      <c r="H111" s="41"/>
      <c r="I111" s="41"/>
      <c r="J111" s="4"/>
      <c r="K111" s="4"/>
      <c r="L111" s="4"/>
    </row>
    <row r="112" spans="1:12" x14ac:dyDescent="0.25">
      <c r="A112" s="39"/>
      <c r="B112" s="41"/>
      <c r="C112" s="2"/>
      <c r="D112" s="39"/>
      <c r="E112" s="41"/>
      <c r="F112" s="41"/>
      <c r="G112" s="40"/>
      <c r="H112" s="41"/>
      <c r="I112" s="41"/>
      <c r="J112" s="4"/>
      <c r="K112" s="4"/>
      <c r="L112" s="4"/>
    </row>
    <row r="113" spans="1:12" x14ac:dyDescent="0.25">
      <c r="A113" s="39"/>
      <c r="B113" s="41"/>
      <c r="C113" s="2"/>
      <c r="D113" s="39"/>
      <c r="E113" s="41"/>
      <c r="F113" s="41"/>
      <c r="G113" s="40"/>
      <c r="H113" s="41"/>
      <c r="I113" s="41"/>
      <c r="J113" s="4"/>
      <c r="K113" s="4"/>
      <c r="L113" s="4"/>
    </row>
    <row r="114" spans="1:12" x14ac:dyDescent="0.25">
      <c r="A114" s="39"/>
      <c r="B114" s="41"/>
      <c r="C114" s="2"/>
      <c r="D114" s="39"/>
      <c r="E114" s="41"/>
      <c r="F114" s="41"/>
      <c r="G114" s="40"/>
      <c r="H114" s="41"/>
      <c r="I114" s="41"/>
      <c r="J114" s="4"/>
      <c r="K114" s="4"/>
      <c r="L114" s="4"/>
    </row>
    <row r="115" spans="1:12" x14ac:dyDescent="0.25">
      <c r="A115" s="39"/>
      <c r="B115" s="41"/>
      <c r="C115" s="2"/>
      <c r="D115" s="39"/>
      <c r="E115" s="41"/>
      <c r="F115" s="41"/>
      <c r="G115" s="40"/>
      <c r="H115" s="41"/>
      <c r="I115" s="41"/>
      <c r="J115" s="4"/>
      <c r="K115" s="4"/>
      <c r="L115" s="4"/>
    </row>
    <row r="116" spans="1:12" x14ac:dyDescent="0.25">
      <c r="A116" s="39"/>
      <c r="B116" s="41"/>
      <c r="C116" s="2"/>
      <c r="D116" s="39"/>
      <c r="E116" s="41"/>
      <c r="F116" s="41"/>
      <c r="G116" s="40"/>
      <c r="H116" s="41"/>
      <c r="I116" s="41"/>
      <c r="J116" s="4"/>
      <c r="K116" s="4"/>
      <c r="L116" s="4"/>
    </row>
    <row r="117" spans="1:12" x14ac:dyDescent="0.25">
      <c r="A117" s="39"/>
      <c r="B117" s="41"/>
      <c r="C117" s="2"/>
      <c r="D117" s="39"/>
      <c r="E117" s="41"/>
      <c r="F117" s="41"/>
      <c r="G117" s="40"/>
      <c r="H117" s="41"/>
      <c r="I117" s="41"/>
      <c r="J117" s="4"/>
      <c r="K117" s="4"/>
      <c r="L117" s="4"/>
    </row>
    <row r="118" spans="1:12" x14ac:dyDescent="0.25">
      <c r="A118" s="39"/>
      <c r="B118" s="41"/>
      <c r="C118" s="2"/>
      <c r="D118" s="39"/>
      <c r="E118" s="41"/>
      <c r="F118" s="41"/>
      <c r="G118" s="40"/>
      <c r="H118" s="41"/>
      <c r="I118" s="41"/>
      <c r="J118" s="4"/>
      <c r="K118" s="4"/>
      <c r="L118" s="4"/>
    </row>
    <row r="119" spans="1:12" x14ac:dyDescent="0.25">
      <c r="A119" s="39"/>
      <c r="B119" s="41"/>
      <c r="C119" s="2"/>
      <c r="D119" s="39"/>
      <c r="E119" s="41"/>
      <c r="F119" s="41"/>
      <c r="G119" s="40"/>
      <c r="H119" s="41"/>
      <c r="I119" s="41"/>
      <c r="J119" s="4"/>
      <c r="K119" s="4"/>
      <c r="L119" s="4"/>
    </row>
    <row r="120" spans="1:12" x14ac:dyDescent="0.25">
      <c r="A120" s="39"/>
      <c r="B120" s="41"/>
      <c r="C120" s="2"/>
      <c r="D120" s="39"/>
      <c r="E120" s="41"/>
      <c r="F120" s="41"/>
      <c r="G120" s="40"/>
      <c r="H120" s="41"/>
      <c r="I120" s="41"/>
      <c r="J120" s="4"/>
      <c r="K120" s="4"/>
      <c r="L120" s="4"/>
    </row>
    <row r="121" spans="1:12" x14ac:dyDescent="0.25">
      <c r="A121" s="39"/>
      <c r="B121" s="41"/>
      <c r="C121" s="2"/>
      <c r="D121" s="39"/>
      <c r="E121" s="41"/>
      <c r="F121" s="41"/>
      <c r="G121" s="40"/>
      <c r="H121" s="41"/>
      <c r="I121" s="41"/>
      <c r="J121" s="4"/>
      <c r="K121" s="4"/>
      <c r="L121" s="4"/>
    </row>
    <row r="122" spans="1:12" x14ac:dyDescent="0.25">
      <c r="A122" s="39"/>
      <c r="B122" s="41"/>
      <c r="C122" s="2"/>
      <c r="D122" s="39"/>
      <c r="E122" s="41"/>
      <c r="F122" s="41"/>
      <c r="G122" s="40"/>
      <c r="H122" s="41"/>
      <c r="I122" s="41"/>
      <c r="J122" s="4"/>
      <c r="K122" s="4"/>
      <c r="L122" s="4"/>
    </row>
    <row r="123" spans="1:12" x14ac:dyDescent="0.25">
      <c r="A123" s="39"/>
      <c r="B123" s="41"/>
      <c r="C123" s="2"/>
      <c r="D123" s="39"/>
      <c r="E123" s="41"/>
      <c r="F123" s="41"/>
      <c r="G123" s="40"/>
      <c r="H123" s="41"/>
      <c r="I123" s="41"/>
      <c r="J123" s="4"/>
      <c r="K123" s="4"/>
      <c r="L123" s="4"/>
    </row>
    <row r="124" spans="1:12" x14ac:dyDescent="0.25">
      <c r="A124" s="39"/>
      <c r="B124" s="41"/>
      <c r="C124" s="2"/>
      <c r="D124" s="39"/>
      <c r="E124" s="41"/>
      <c r="F124" s="41"/>
      <c r="G124" s="40"/>
      <c r="H124" s="41"/>
      <c r="I124" s="41"/>
      <c r="J124" s="4"/>
      <c r="K124" s="4"/>
      <c r="L124" s="4"/>
    </row>
    <row r="125" spans="1:12" x14ac:dyDescent="0.25">
      <c r="A125" s="39"/>
      <c r="B125" s="41"/>
      <c r="C125" s="2"/>
      <c r="D125" s="39"/>
      <c r="E125" s="41"/>
      <c r="F125" s="41"/>
      <c r="G125" s="40"/>
      <c r="H125" s="41"/>
      <c r="I125" s="41"/>
      <c r="J125" s="4"/>
      <c r="K125" s="4"/>
      <c r="L125" s="4"/>
    </row>
    <row r="126" spans="1:12" x14ac:dyDescent="0.25">
      <c r="A126" s="39"/>
      <c r="B126" s="41"/>
      <c r="C126" s="2"/>
      <c r="D126" s="39"/>
      <c r="E126" s="41"/>
      <c r="F126" s="41"/>
      <c r="G126" s="40"/>
      <c r="H126" s="41"/>
      <c r="I126" s="41"/>
      <c r="J126" s="4"/>
      <c r="K126" s="4"/>
      <c r="L126" s="4"/>
    </row>
    <row r="127" spans="1:12" x14ac:dyDescent="0.25">
      <c r="A127" s="39"/>
      <c r="B127" s="41"/>
      <c r="C127" s="2"/>
      <c r="D127" s="39"/>
      <c r="E127" s="41"/>
      <c r="F127" s="41"/>
      <c r="G127" s="40"/>
      <c r="H127" s="41"/>
      <c r="I127" s="41"/>
      <c r="J127" s="4"/>
      <c r="K127" s="4"/>
      <c r="L127" s="4"/>
    </row>
    <row r="128" spans="1:12" x14ac:dyDescent="0.25">
      <c r="A128" s="39"/>
      <c r="B128" s="41"/>
      <c r="C128" s="2"/>
      <c r="D128" s="39"/>
      <c r="E128" s="41"/>
      <c r="F128" s="41"/>
      <c r="G128" s="40"/>
      <c r="H128" s="41"/>
      <c r="I128" s="41"/>
      <c r="J128" s="4"/>
      <c r="K128" s="4"/>
      <c r="L128" s="4"/>
    </row>
    <row r="129" spans="1:12" x14ac:dyDescent="0.25">
      <c r="A129" s="39"/>
      <c r="B129" s="41"/>
      <c r="C129" s="2"/>
      <c r="D129" s="39"/>
      <c r="E129" s="41"/>
      <c r="F129" s="41"/>
      <c r="G129" s="40"/>
      <c r="H129" s="41"/>
      <c r="I129" s="41"/>
      <c r="J129" s="4"/>
      <c r="K129" s="4"/>
      <c r="L129" s="4"/>
    </row>
    <row r="130" spans="1:12" x14ac:dyDescent="0.25">
      <c r="A130" s="39"/>
      <c r="B130" s="41"/>
      <c r="C130" s="2"/>
      <c r="D130" s="39"/>
      <c r="E130" s="41"/>
      <c r="F130" s="41"/>
      <c r="G130" s="40"/>
      <c r="H130" s="41"/>
      <c r="I130" s="41"/>
      <c r="J130" s="4"/>
      <c r="K130" s="4"/>
      <c r="L130" s="4"/>
    </row>
    <row r="131" spans="1:12" x14ac:dyDescent="0.25">
      <c r="A131" s="39"/>
      <c r="B131" s="41"/>
      <c r="C131" s="2"/>
      <c r="D131" s="39"/>
      <c r="E131" s="41"/>
      <c r="F131" s="41"/>
      <c r="G131" s="40"/>
      <c r="H131" s="41"/>
      <c r="I131" s="41"/>
      <c r="J131" s="4"/>
      <c r="K131" s="4"/>
      <c r="L131" s="4"/>
    </row>
    <row r="132" spans="1:12" x14ac:dyDescent="0.25">
      <c r="A132" s="39"/>
      <c r="B132" s="41"/>
      <c r="C132" s="2"/>
      <c r="D132" s="39"/>
      <c r="E132" s="41"/>
      <c r="F132" s="41"/>
      <c r="G132" s="40"/>
      <c r="H132" s="41"/>
      <c r="I132" s="41"/>
      <c r="J132" s="4"/>
      <c r="K132" s="4"/>
      <c r="L132" s="4"/>
    </row>
    <row r="133" spans="1:12" x14ac:dyDescent="0.25">
      <c r="A133" s="39"/>
      <c r="B133" s="41"/>
      <c r="C133" s="2"/>
      <c r="D133" s="39"/>
      <c r="E133" s="41"/>
      <c r="F133" s="41"/>
      <c r="G133" s="40"/>
      <c r="H133" s="41"/>
      <c r="I133" s="41"/>
      <c r="J133" s="4"/>
      <c r="K133" s="4"/>
      <c r="L133" s="4"/>
    </row>
    <row r="134" spans="1:12" x14ac:dyDescent="0.25">
      <c r="A134" s="39"/>
      <c r="B134" s="41"/>
      <c r="C134" s="2"/>
      <c r="D134" s="39"/>
      <c r="E134" s="41"/>
      <c r="F134" s="41"/>
      <c r="G134" s="40"/>
      <c r="H134" s="41"/>
      <c r="I134" s="41"/>
      <c r="J134" s="4"/>
      <c r="K134" s="4"/>
      <c r="L134" s="4"/>
    </row>
    <row r="135" spans="1:12" x14ac:dyDescent="0.25">
      <c r="A135" s="39"/>
      <c r="B135" s="41"/>
      <c r="C135" s="2"/>
      <c r="D135" s="39"/>
      <c r="E135" s="41"/>
      <c r="F135" s="41"/>
      <c r="G135" s="40"/>
      <c r="H135" s="41"/>
      <c r="I135" s="41"/>
      <c r="J135" s="4"/>
      <c r="K135" s="4"/>
      <c r="L135" s="4"/>
    </row>
    <row r="136" spans="1:12" x14ac:dyDescent="0.25">
      <c r="A136" s="39"/>
      <c r="B136" s="41"/>
      <c r="C136" s="2"/>
      <c r="D136" s="39"/>
      <c r="E136" s="41"/>
      <c r="F136" s="41"/>
      <c r="G136" s="40"/>
      <c r="H136" s="41"/>
      <c r="I136" s="41"/>
      <c r="J136" s="4"/>
      <c r="K136" s="4"/>
      <c r="L136" s="4"/>
    </row>
    <row r="137" spans="1:12" x14ac:dyDescent="0.25">
      <c r="A137" s="39"/>
      <c r="B137" s="41"/>
      <c r="C137" s="2"/>
      <c r="D137" s="39"/>
      <c r="E137" s="41"/>
      <c r="F137" s="41"/>
      <c r="G137" s="40"/>
      <c r="H137" s="41"/>
      <c r="I137" s="41"/>
      <c r="J137" s="4"/>
      <c r="K137" s="4"/>
      <c r="L137" s="4"/>
    </row>
    <row r="138" spans="1:12" x14ac:dyDescent="0.25">
      <c r="A138" s="39"/>
      <c r="B138" s="41"/>
      <c r="C138" s="2"/>
      <c r="D138" s="39"/>
      <c r="E138" s="41"/>
      <c r="F138" s="41"/>
      <c r="G138" s="40"/>
      <c r="H138" s="41"/>
      <c r="I138" s="41"/>
      <c r="J138" s="4"/>
      <c r="K138" s="4"/>
      <c r="L138" s="4"/>
    </row>
    <row r="139" spans="1:12" x14ac:dyDescent="0.25">
      <c r="A139" s="39"/>
      <c r="B139" s="41"/>
      <c r="C139" s="2"/>
      <c r="D139" s="39"/>
      <c r="E139" s="41"/>
      <c r="F139" s="41"/>
      <c r="G139" s="40"/>
      <c r="H139" s="41"/>
      <c r="I139" s="41"/>
      <c r="J139" s="4"/>
      <c r="K139" s="4"/>
      <c r="L139" s="4"/>
    </row>
    <row r="140" spans="1:12" x14ac:dyDescent="0.25">
      <c r="A140" s="39"/>
      <c r="B140" s="41"/>
      <c r="C140" s="2"/>
      <c r="D140" s="39"/>
      <c r="E140" s="41"/>
      <c r="F140" s="41"/>
      <c r="G140" s="40"/>
      <c r="H140" s="41"/>
      <c r="I140" s="41"/>
      <c r="J140" s="4"/>
      <c r="K140" s="4"/>
      <c r="L140" s="4"/>
    </row>
    <row r="141" spans="1:12" x14ac:dyDescent="0.25">
      <c r="A141" s="39"/>
      <c r="B141" s="41"/>
      <c r="C141" s="2"/>
      <c r="D141" s="39"/>
      <c r="E141" s="41"/>
      <c r="F141" s="41"/>
      <c r="G141" s="40"/>
      <c r="H141" s="41"/>
      <c r="I141" s="41"/>
      <c r="J141" s="4"/>
      <c r="K141" s="4"/>
      <c r="L141" s="4"/>
    </row>
    <row r="142" spans="1:12" x14ac:dyDescent="0.25">
      <c r="A142" s="39"/>
      <c r="B142" s="41"/>
      <c r="C142" s="2"/>
      <c r="D142" s="39"/>
      <c r="E142" s="41"/>
      <c r="F142" s="41"/>
      <c r="G142" s="40"/>
      <c r="H142" s="41"/>
      <c r="I142" s="41"/>
      <c r="J142" s="4"/>
      <c r="K142" s="4"/>
      <c r="L142" s="4"/>
    </row>
    <row r="143" spans="1:12" x14ac:dyDescent="0.25">
      <c r="A143" s="39"/>
      <c r="B143" s="41"/>
      <c r="C143" s="2"/>
      <c r="D143" s="39"/>
      <c r="E143" s="41"/>
      <c r="F143" s="41"/>
      <c r="G143" s="40"/>
      <c r="H143" s="41"/>
      <c r="I143" s="41"/>
      <c r="J143" s="4"/>
      <c r="K143" s="4"/>
      <c r="L143" s="4"/>
    </row>
    <row r="144" spans="1:12" x14ac:dyDescent="0.25">
      <c r="A144" s="39"/>
      <c r="B144" s="41"/>
      <c r="C144" s="2"/>
      <c r="D144" s="39"/>
      <c r="E144" s="41"/>
      <c r="F144" s="41"/>
      <c r="G144" s="40"/>
      <c r="H144" s="41"/>
      <c r="I144" s="41"/>
      <c r="J144" s="4"/>
      <c r="K144" s="4"/>
      <c r="L144" s="4"/>
    </row>
    <row r="145" spans="1:12" x14ac:dyDescent="0.25">
      <c r="A145" s="39"/>
      <c r="B145" s="41"/>
      <c r="C145" s="2"/>
      <c r="D145" s="39"/>
      <c r="E145" s="41"/>
      <c r="F145" s="41"/>
      <c r="G145" s="40"/>
      <c r="H145" s="41"/>
      <c r="I145" s="41"/>
      <c r="J145" s="4"/>
      <c r="K145" s="4"/>
      <c r="L145" s="4"/>
    </row>
    <row r="146" spans="1:12" x14ac:dyDescent="0.25">
      <c r="A146" s="39"/>
      <c r="B146" s="41"/>
      <c r="C146" s="2"/>
      <c r="D146" s="39"/>
      <c r="E146" s="41"/>
      <c r="F146" s="41"/>
      <c r="G146" s="40"/>
      <c r="H146" s="41"/>
      <c r="I146" s="41"/>
      <c r="J146" s="4"/>
      <c r="K146" s="4"/>
      <c r="L146" s="4"/>
    </row>
    <row r="147" spans="1:12" x14ac:dyDescent="0.25">
      <c r="A147" s="39"/>
      <c r="B147" s="41"/>
      <c r="C147" s="2"/>
      <c r="D147" s="39"/>
      <c r="E147" s="41"/>
      <c r="F147" s="41"/>
      <c r="G147" s="40"/>
      <c r="H147" s="41"/>
      <c r="I147" s="41"/>
      <c r="J147" s="4"/>
      <c r="K147" s="4"/>
      <c r="L147" s="4"/>
    </row>
    <row r="148" spans="1:12" x14ac:dyDescent="0.25">
      <c r="A148" s="39"/>
      <c r="B148" s="41"/>
      <c r="C148" s="2"/>
      <c r="D148" s="39"/>
      <c r="E148" s="41"/>
      <c r="F148" s="41"/>
      <c r="G148" s="40"/>
      <c r="H148" s="41"/>
      <c r="I148" s="41"/>
      <c r="J148" s="4"/>
      <c r="K148" s="4"/>
      <c r="L148" s="4"/>
    </row>
    <row r="149" spans="1:12" x14ac:dyDescent="0.25">
      <c r="A149" s="39"/>
      <c r="B149" s="41"/>
      <c r="C149" s="2"/>
      <c r="D149" s="39"/>
      <c r="E149" s="41"/>
      <c r="F149" s="41"/>
      <c r="G149" s="40"/>
      <c r="H149" s="41"/>
      <c r="I149" s="41"/>
      <c r="J149" s="4"/>
      <c r="K149" s="4"/>
      <c r="L149" s="4"/>
    </row>
    <row r="150" spans="1:12" x14ac:dyDescent="0.25">
      <c r="A150" s="39"/>
      <c r="B150" s="41"/>
      <c r="C150" s="2"/>
      <c r="D150" s="39"/>
      <c r="E150" s="41"/>
      <c r="F150" s="41"/>
      <c r="G150" s="40"/>
      <c r="H150" s="41"/>
      <c r="I150" s="41"/>
      <c r="J150" s="4"/>
      <c r="K150" s="4"/>
      <c r="L150" s="4"/>
    </row>
    <row r="151" spans="1:12" x14ac:dyDescent="0.25">
      <c r="A151" s="39"/>
      <c r="B151" s="41"/>
      <c r="C151" s="2"/>
      <c r="D151" s="39"/>
      <c r="E151" s="41"/>
      <c r="F151" s="41"/>
      <c r="G151" s="40"/>
      <c r="H151" s="41"/>
      <c r="I151" s="41"/>
      <c r="J151" s="4"/>
      <c r="K151" s="4"/>
      <c r="L151" s="4"/>
    </row>
    <row r="152" spans="1:12" x14ac:dyDescent="0.25">
      <c r="A152" s="39"/>
      <c r="B152" s="41"/>
      <c r="C152" s="2"/>
      <c r="D152" s="39"/>
      <c r="E152" s="41"/>
      <c r="F152" s="41"/>
      <c r="G152" s="40"/>
      <c r="H152" s="41"/>
      <c r="I152" s="41"/>
      <c r="J152" s="4"/>
      <c r="K152" s="4"/>
      <c r="L152" s="4"/>
    </row>
    <row r="153" spans="1:12" x14ac:dyDescent="0.25">
      <c r="A153" s="39"/>
      <c r="B153" s="41"/>
      <c r="C153" s="2"/>
      <c r="D153" s="39"/>
      <c r="E153" s="41"/>
      <c r="F153" s="41"/>
      <c r="G153" s="40"/>
      <c r="H153" s="41"/>
      <c r="I153" s="41"/>
      <c r="J153" s="4"/>
      <c r="K153" s="4"/>
      <c r="L153" s="4"/>
    </row>
    <row r="154" spans="1:12" x14ac:dyDescent="0.25">
      <c r="A154" s="39"/>
      <c r="B154" s="41"/>
      <c r="C154" s="2"/>
      <c r="D154" s="39"/>
      <c r="E154" s="41"/>
      <c r="F154" s="41"/>
      <c r="G154" s="40"/>
      <c r="H154" s="41"/>
      <c r="I154" s="41"/>
      <c r="J154" s="4"/>
      <c r="K154" s="4"/>
      <c r="L154" s="4"/>
    </row>
    <row r="155" spans="1:12" x14ac:dyDescent="0.25">
      <c r="A155" s="39"/>
      <c r="B155" s="41"/>
      <c r="C155" s="2"/>
      <c r="D155" s="39"/>
      <c r="E155" s="41"/>
      <c r="F155" s="41"/>
      <c r="G155" s="40"/>
      <c r="H155" s="41"/>
      <c r="I155" s="41"/>
      <c r="J155" s="4"/>
      <c r="K155" s="4"/>
      <c r="L155" s="4"/>
    </row>
    <row r="156" spans="1:12" x14ac:dyDescent="0.25">
      <c r="A156" s="39"/>
      <c r="B156" s="41"/>
      <c r="C156" s="2"/>
      <c r="D156" s="39"/>
      <c r="E156" s="41"/>
      <c r="F156" s="41"/>
      <c r="G156" s="40"/>
      <c r="H156" s="41"/>
      <c r="I156" s="41"/>
      <c r="J156" s="4"/>
      <c r="K156" s="4"/>
      <c r="L156" s="4"/>
    </row>
    <row r="157" spans="1:12" x14ac:dyDescent="0.25">
      <c r="A157" s="39"/>
      <c r="B157" s="41"/>
      <c r="C157" s="2"/>
      <c r="D157" s="39"/>
      <c r="E157" s="41"/>
      <c r="F157" s="41"/>
      <c r="G157" s="40"/>
      <c r="H157" s="41"/>
      <c r="I157" s="41"/>
      <c r="J157" s="4"/>
      <c r="K157" s="4"/>
      <c r="L157" s="4"/>
    </row>
    <row r="158" spans="1:12" x14ac:dyDescent="0.25">
      <c r="A158" s="39"/>
      <c r="B158" s="41"/>
      <c r="C158" s="2"/>
      <c r="D158" s="39"/>
      <c r="E158" s="41"/>
      <c r="F158" s="41"/>
      <c r="G158" s="40"/>
      <c r="H158" s="41"/>
      <c r="I158" s="41"/>
      <c r="J158" s="4"/>
      <c r="K158" s="4"/>
      <c r="L158" s="4"/>
    </row>
    <row r="159" spans="1:12" x14ac:dyDescent="0.25">
      <c r="A159" s="39"/>
      <c r="B159" s="41"/>
      <c r="C159" s="2"/>
      <c r="D159" s="39"/>
      <c r="E159" s="41"/>
      <c r="F159" s="41"/>
      <c r="G159" s="40"/>
      <c r="H159" s="41"/>
      <c r="I159" s="41"/>
      <c r="J159" s="4"/>
      <c r="K159" s="4"/>
      <c r="L159" s="4"/>
    </row>
    <row r="160" spans="1:12" x14ac:dyDescent="0.25">
      <c r="A160" s="39"/>
      <c r="B160" s="41"/>
      <c r="C160" s="2"/>
      <c r="D160" s="39"/>
      <c r="E160" s="41"/>
      <c r="F160" s="41"/>
      <c r="G160" s="40"/>
      <c r="H160" s="41"/>
      <c r="I160" s="41"/>
      <c r="J160" s="4"/>
      <c r="K160" s="4"/>
      <c r="L160" s="4"/>
    </row>
    <row r="161" spans="1:12" x14ac:dyDescent="0.25">
      <c r="A161" s="39"/>
      <c r="B161" s="41"/>
      <c r="C161" s="2"/>
      <c r="D161" s="39"/>
      <c r="E161" s="41"/>
      <c r="F161" s="41"/>
      <c r="G161" s="40"/>
      <c r="H161" s="41"/>
      <c r="I161" s="41"/>
      <c r="J161" s="4"/>
      <c r="K161" s="4"/>
      <c r="L161" s="4"/>
    </row>
    <row r="162" spans="1:12" x14ac:dyDescent="0.25">
      <c r="A162" s="39"/>
      <c r="B162" s="41"/>
      <c r="C162" s="2"/>
      <c r="D162" s="39"/>
      <c r="E162" s="41"/>
      <c r="F162" s="41"/>
      <c r="G162" s="40"/>
      <c r="H162" s="41"/>
      <c r="I162" s="41"/>
      <c r="J162" s="4"/>
      <c r="K162" s="4"/>
      <c r="L162" s="4"/>
    </row>
    <row r="163" spans="1:12" x14ac:dyDescent="0.25">
      <c r="A163" s="39"/>
      <c r="B163" s="41"/>
      <c r="C163" s="2"/>
      <c r="D163" s="39"/>
      <c r="E163" s="41"/>
      <c r="F163" s="41"/>
      <c r="G163" s="40"/>
      <c r="H163" s="41"/>
      <c r="I163" s="41"/>
      <c r="J163" s="4"/>
      <c r="K163" s="4"/>
      <c r="L163" s="4"/>
    </row>
    <row r="164" spans="1:12" x14ac:dyDescent="0.25">
      <c r="A164" s="39"/>
      <c r="B164" s="41"/>
      <c r="C164" s="2"/>
      <c r="D164" s="39"/>
      <c r="E164" s="41"/>
      <c r="F164" s="41"/>
      <c r="G164" s="40"/>
      <c r="H164" s="41"/>
      <c r="I164" s="41"/>
      <c r="J164" s="4"/>
      <c r="K164" s="4"/>
      <c r="L164" s="4"/>
    </row>
    <row r="165" spans="1:12" x14ac:dyDescent="0.25">
      <c r="A165" s="39"/>
      <c r="B165" s="41"/>
      <c r="C165" s="2"/>
      <c r="D165" s="39"/>
      <c r="E165" s="41"/>
      <c r="F165" s="41"/>
      <c r="G165" s="40"/>
      <c r="H165" s="41"/>
      <c r="I165" s="41"/>
      <c r="J165" s="4"/>
      <c r="K165" s="4"/>
      <c r="L165" s="4"/>
    </row>
    <row r="166" spans="1:12" x14ac:dyDescent="0.25">
      <c r="A166" s="39"/>
      <c r="B166" s="41"/>
      <c r="C166" s="2"/>
      <c r="D166" s="39"/>
      <c r="E166" s="41"/>
      <c r="F166" s="41"/>
      <c r="G166" s="40"/>
      <c r="H166" s="41"/>
      <c r="I166" s="41"/>
      <c r="J166" s="4"/>
      <c r="K166" s="4"/>
      <c r="L166" s="4"/>
    </row>
    <row r="167" spans="1:12" x14ac:dyDescent="0.25">
      <c r="A167" s="39"/>
      <c r="B167" s="41"/>
      <c r="C167" s="2"/>
      <c r="D167" s="39"/>
      <c r="E167" s="41"/>
      <c r="F167" s="41"/>
      <c r="G167" s="40"/>
      <c r="H167" s="41"/>
      <c r="I167" s="41"/>
      <c r="J167" s="4"/>
      <c r="K167" s="4"/>
      <c r="L167" s="4"/>
    </row>
    <row r="168" spans="1:12" x14ac:dyDescent="0.25">
      <c r="A168" s="39"/>
      <c r="B168" s="41"/>
      <c r="C168" s="2"/>
      <c r="D168" s="39"/>
      <c r="E168" s="41"/>
      <c r="F168" s="41"/>
      <c r="G168" s="40"/>
      <c r="H168" s="41"/>
      <c r="I168" s="41"/>
      <c r="J168" s="4"/>
      <c r="K168" s="4"/>
      <c r="L168" s="4"/>
    </row>
    <row r="169" spans="1:12" x14ac:dyDescent="0.25">
      <c r="A169" s="39"/>
      <c r="B169" s="41"/>
      <c r="C169" s="2"/>
      <c r="D169" s="39"/>
      <c r="E169" s="41"/>
      <c r="F169" s="41"/>
      <c r="G169" s="40"/>
      <c r="H169" s="41"/>
      <c r="I169" s="41"/>
      <c r="J169" s="4"/>
      <c r="K169" s="4"/>
      <c r="L169" s="4"/>
    </row>
    <row r="170" spans="1:12" x14ac:dyDescent="0.25">
      <c r="A170" s="39"/>
      <c r="B170" s="41"/>
      <c r="C170" s="2"/>
      <c r="D170" s="39"/>
      <c r="E170" s="41"/>
      <c r="F170" s="41"/>
      <c r="G170" s="40"/>
      <c r="H170" s="41"/>
      <c r="I170" s="41"/>
      <c r="J170" s="4"/>
      <c r="K170" s="4"/>
      <c r="L170" s="4"/>
    </row>
    <row r="171" spans="1:12" x14ac:dyDescent="0.25">
      <c r="A171" s="39"/>
      <c r="B171" s="41"/>
      <c r="C171" s="2"/>
      <c r="D171" s="39"/>
      <c r="E171" s="41"/>
      <c r="F171" s="41"/>
      <c r="G171" s="40"/>
      <c r="H171" s="41"/>
      <c r="I171" s="41"/>
      <c r="J171" s="4"/>
      <c r="K171" s="4"/>
      <c r="L171" s="4"/>
    </row>
    <row r="172" spans="1:12" x14ac:dyDescent="0.25">
      <c r="A172" s="39"/>
      <c r="B172" s="41"/>
      <c r="C172" s="2"/>
      <c r="D172" s="39"/>
      <c r="E172" s="41"/>
      <c r="F172" s="41"/>
      <c r="G172" s="40"/>
      <c r="H172" s="41"/>
      <c r="I172" s="41"/>
      <c r="J172" s="4"/>
      <c r="K172" s="4"/>
      <c r="L172" s="4"/>
    </row>
    <row r="173" spans="1:12" x14ac:dyDescent="0.25">
      <c r="A173" s="39"/>
      <c r="B173" s="41"/>
      <c r="C173" s="2"/>
      <c r="D173" s="39"/>
      <c r="E173" s="41"/>
      <c r="F173" s="41"/>
      <c r="G173" s="40"/>
      <c r="H173" s="41"/>
      <c r="I173" s="41"/>
      <c r="J173" s="4"/>
      <c r="K173" s="4"/>
      <c r="L173" s="4"/>
    </row>
    <row r="174" spans="1:12" x14ac:dyDescent="0.25">
      <c r="A174" s="39"/>
      <c r="B174" s="41"/>
      <c r="C174" s="2"/>
      <c r="D174" s="39"/>
      <c r="E174" s="41"/>
      <c r="F174" s="41"/>
      <c r="G174" s="40"/>
      <c r="H174" s="41"/>
      <c r="I174" s="41"/>
      <c r="J174" s="4"/>
      <c r="K174" s="4"/>
      <c r="L174" s="4"/>
    </row>
    <row r="175" spans="1:12" x14ac:dyDescent="0.25">
      <c r="A175" s="39"/>
      <c r="B175" s="41"/>
      <c r="C175" s="2"/>
      <c r="D175" s="39"/>
      <c r="E175" s="41"/>
      <c r="F175" s="41"/>
      <c r="G175" s="40"/>
      <c r="H175" s="41"/>
      <c r="I175" s="41"/>
      <c r="J175" s="4"/>
      <c r="K175" s="4"/>
      <c r="L175" s="4"/>
    </row>
    <row r="176" spans="1:12" x14ac:dyDescent="0.25">
      <c r="A176" s="39"/>
      <c r="B176" s="41"/>
      <c r="C176" s="2"/>
      <c r="D176" s="39"/>
      <c r="E176" s="41"/>
      <c r="F176" s="41"/>
      <c r="G176" s="40"/>
      <c r="H176" s="41"/>
      <c r="I176" s="41"/>
      <c r="J176" s="4"/>
      <c r="K176" s="4"/>
      <c r="L176" s="4"/>
    </row>
    <row r="177" spans="1:12" x14ac:dyDescent="0.25">
      <c r="A177" s="39"/>
      <c r="B177" s="41"/>
      <c r="C177" s="2"/>
      <c r="D177" s="39"/>
      <c r="E177" s="41"/>
      <c r="F177" s="41"/>
      <c r="G177" s="40"/>
      <c r="H177" s="41"/>
      <c r="I177" s="41"/>
      <c r="J177" s="4"/>
      <c r="K177" s="4"/>
      <c r="L177" s="4"/>
    </row>
    <row r="178" spans="1:12" x14ac:dyDescent="0.25">
      <c r="A178" s="39"/>
      <c r="B178" s="41"/>
      <c r="C178" s="2"/>
      <c r="D178" s="39"/>
      <c r="E178" s="41"/>
      <c r="F178" s="41"/>
      <c r="G178" s="40"/>
      <c r="H178" s="41"/>
      <c r="I178" s="41"/>
      <c r="J178" s="4"/>
      <c r="K178" s="4"/>
      <c r="L178" s="4"/>
    </row>
    <row r="179" spans="1:12" x14ac:dyDescent="0.25">
      <c r="A179" s="39"/>
      <c r="B179" s="41"/>
      <c r="C179" s="2"/>
      <c r="D179" s="39"/>
      <c r="E179" s="41"/>
      <c r="F179" s="41"/>
      <c r="G179" s="40"/>
      <c r="H179" s="41"/>
      <c r="I179" s="41"/>
      <c r="J179" s="4"/>
      <c r="K179" s="4"/>
      <c r="L179" s="4"/>
    </row>
    <row r="180" spans="1:12" x14ac:dyDescent="0.25">
      <c r="A180" s="39"/>
      <c r="B180" s="41"/>
      <c r="C180" s="2"/>
      <c r="D180" s="39"/>
      <c r="E180" s="41"/>
      <c r="F180" s="41"/>
      <c r="G180" s="40"/>
      <c r="H180" s="41"/>
      <c r="I180" s="41"/>
      <c r="J180" s="4"/>
      <c r="K180" s="4"/>
      <c r="L180" s="4"/>
    </row>
    <row r="181" spans="1:12" x14ac:dyDescent="0.25">
      <c r="A181" s="39"/>
      <c r="B181" s="41"/>
      <c r="C181" s="2"/>
      <c r="D181" s="39"/>
      <c r="E181" s="41"/>
      <c r="F181" s="41"/>
      <c r="G181" s="40"/>
      <c r="H181" s="41"/>
      <c r="I181" s="41"/>
      <c r="J181" s="4"/>
      <c r="K181" s="4"/>
      <c r="L181" s="4"/>
    </row>
    <row r="182" spans="1:12" x14ac:dyDescent="0.25">
      <c r="A182" s="39"/>
      <c r="B182" s="41"/>
      <c r="C182" s="2"/>
      <c r="D182" s="39"/>
      <c r="E182" s="41"/>
      <c r="F182" s="41"/>
      <c r="G182" s="40"/>
      <c r="H182" s="41"/>
      <c r="I182" s="41"/>
      <c r="J182" s="4"/>
      <c r="K182" s="4"/>
      <c r="L182" s="4"/>
    </row>
    <row r="183" spans="1:12" x14ac:dyDescent="0.25">
      <c r="A183" s="39"/>
      <c r="B183" s="41"/>
      <c r="C183" s="2"/>
      <c r="D183" s="39"/>
      <c r="E183" s="41"/>
      <c r="F183" s="41"/>
      <c r="G183" s="40"/>
      <c r="H183" s="41"/>
      <c r="I183" s="41"/>
      <c r="J183" s="4"/>
      <c r="K183" s="4"/>
      <c r="L183" s="4"/>
    </row>
    <row r="184" spans="1:12" x14ac:dyDescent="0.25">
      <c r="A184" s="39"/>
      <c r="B184" s="41"/>
      <c r="C184" s="2"/>
      <c r="D184" s="39"/>
      <c r="E184" s="41"/>
      <c r="F184" s="41"/>
      <c r="G184" s="40"/>
      <c r="H184" s="41"/>
      <c r="I184" s="41"/>
      <c r="J184" s="4"/>
      <c r="K184" s="4"/>
      <c r="L184" s="4"/>
    </row>
    <row r="185" spans="1:12" x14ac:dyDescent="0.25">
      <c r="A185" s="39"/>
      <c r="B185" s="41"/>
      <c r="C185" s="2"/>
      <c r="D185" s="39"/>
      <c r="E185" s="41"/>
      <c r="F185" s="41"/>
      <c r="G185" s="40"/>
      <c r="H185" s="41"/>
      <c r="I185" s="41"/>
      <c r="J185" s="4"/>
      <c r="K185" s="4"/>
      <c r="L185" s="4"/>
    </row>
    <row r="186" spans="1:12" x14ac:dyDescent="0.25">
      <c r="A186" s="39"/>
      <c r="B186" s="41"/>
      <c r="C186" s="2"/>
      <c r="D186" s="39"/>
      <c r="E186" s="41"/>
      <c r="F186" s="41"/>
      <c r="G186" s="40"/>
      <c r="H186" s="41"/>
      <c r="I186" s="41"/>
      <c r="J186" s="4"/>
      <c r="K186" s="4"/>
      <c r="L186" s="4"/>
    </row>
    <row r="187" spans="1:12" x14ac:dyDescent="0.25">
      <c r="A187" s="39"/>
      <c r="B187" s="41"/>
      <c r="C187" s="2"/>
      <c r="D187" s="39"/>
      <c r="E187" s="41"/>
      <c r="F187" s="41"/>
      <c r="G187" s="40"/>
      <c r="H187" s="41"/>
      <c r="I187" s="41"/>
      <c r="J187" s="4"/>
      <c r="K187" s="4"/>
      <c r="L187" s="4"/>
    </row>
    <row r="188" spans="1:12" x14ac:dyDescent="0.25">
      <c r="A188" s="39"/>
      <c r="B188" s="41"/>
      <c r="C188" s="2"/>
      <c r="D188" s="39"/>
      <c r="E188" s="41"/>
      <c r="F188" s="41"/>
      <c r="G188" s="40"/>
      <c r="H188" s="41"/>
      <c r="I188" s="41"/>
      <c r="J188" s="4"/>
      <c r="K188" s="4"/>
      <c r="L188" s="4"/>
    </row>
    <row r="189" spans="1:12" x14ac:dyDescent="0.25">
      <c r="A189" s="39"/>
      <c r="B189" s="41"/>
      <c r="C189" s="2"/>
      <c r="D189" s="39"/>
      <c r="E189" s="41"/>
      <c r="F189" s="41"/>
      <c r="G189" s="40"/>
      <c r="H189" s="41"/>
      <c r="I189" s="41"/>
      <c r="J189" s="4"/>
      <c r="K189" s="4"/>
      <c r="L189" s="4"/>
    </row>
    <row r="190" spans="1:12" x14ac:dyDescent="0.25">
      <c r="A190" s="39"/>
      <c r="B190" s="41"/>
      <c r="C190" s="2"/>
      <c r="D190" s="39"/>
      <c r="E190" s="41"/>
      <c r="F190" s="41"/>
      <c r="G190" s="40"/>
      <c r="H190" s="41"/>
      <c r="I190" s="41"/>
      <c r="J190" s="4"/>
      <c r="K190" s="4"/>
      <c r="L190" s="4"/>
    </row>
    <row r="191" spans="1:12" x14ac:dyDescent="0.25">
      <c r="A191" s="39"/>
      <c r="B191" s="41"/>
      <c r="C191" s="2"/>
      <c r="D191" s="39"/>
      <c r="E191" s="41"/>
      <c r="F191" s="41"/>
      <c r="G191" s="40"/>
      <c r="H191" s="41"/>
      <c r="I191" s="41"/>
      <c r="J191" s="4"/>
      <c r="K191" s="4"/>
      <c r="L191" s="4"/>
    </row>
    <row r="192" spans="1:12" x14ac:dyDescent="0.25">
      <c r="A192" s="39"/>
      <c r="B192" s="41"/>
      <c r="C192" s="2"/>
      <c r="D192" s="39"/>
      <c r="E192" s="41"/>
      <c r="F192" s="41"/>
      <c r="G192" s="40"/>
      <c r="H192" s="41"/>
      <c r="I192" s="41"/>
      <c r="J192" s="4"/>
      <c r="K192" s="4"/>
      <c r="L192" s="4"/>
    </row>
    <row r="193" spans="1:12" x14ac:dyDescent="0.25">
      <c r="A193" s="39"/>
      <c r="B193" s="41"/>
      <c r="C193" s="2"/>
      <c r="D193" s="39"/>
      <c r="E193" s="41"/>
      <c r="F193" s="41"/>
      <c r="G193" s="40"/>
      <c r="H193" s="41"/>
      <c r="I193" s="41"/>
      <c r="J193" s="4"/>
      <c r="K193" s="4"/>
      <c r="L193" s="4"/>
    </row>
    <row r="194" spans="1:12" x14ac:dyDescent="0.25">
      <c r="A194" s="39"/>
      <c r="B194" s="41"/>
      <c r="C194" s="2"/>
      <c r="D194" s="39"/>
      <c r="E194" s="41"/>
      <c r="F194" s="41"/>
      <c r="G194" s="40"/>
      <c r="H194" s="41"/>
      <c r="I194" s="41"/>
      <c r="J194" s="4"/>
      <c r="K194" s="4"/>
      <c r="L194" s="4"/>
    </row>
    <row r="195" spans="1:12" x14ac:dyDescent="0.25">
      <c r="A195" s="39"/>
      <c r="B195" s="41"/>
      <c r="C195" s="2"/>
      <c r="D195" s="39"/>
      <c r="E195" s="41"/>
      <c r="F195" s="41"/>
      <c r="G195" s="40"/>
      <c r="H195" s="41"/>
      <c r="I195" s="41"/>
      <c r="J195" s="4"/>
      <c r="K195" s="4"/>
      <c r="L195" s="4"/>
    </row>
    <row r="196" spans="1:12" x14ac:dyDescent="0.25">
      <c r="A196" s="39"/>
      <c r="B196" s="41"/>
      <c r="C196" s="2"/>
      <c r="D196" s="39"/>
      <c r="E196" s="41"/>
      <c r="F196" s="41"/>
      <c r="G196" s="40"/>
      <c r="H196" s="41"/>
      <c r="I196" s="41"/>
      <c r="J196" s="4"/>
      <c r="K196" s="4"/>
      <c r="L196" s="4"/>
    </row>
    <row r="197" spans="1:12" x14ac:dyDescent="0.25">
      <c r="A197" s="39"/>
      <c r="B197" s="41"/>
      <c r="C197" s="2"/>
      <c r="D197" s="39"/>
      <c r="E197" s="41"/>
      <c r="F197" s="41"/>
      <c r="G197" s="40"/>
      <c r="H197" s="41"/>
      <c r="I197" s="41"/>
      <c r="J197" s="4"/>
      <c r="K197" s="4"/>
      <c r="L197" s="4"/>
    </row>
    <row r="198" spans="1:12" x14ac:dyDescent="0.25">
      <c r="A198" s="39"/>
      <c r="B198" s="41"/>
      <c r="C198" s="2"/>
      <c r="D198" s="39"/>
      <c r="E198" s="41"/>
      <c r="F198" s="41"/>
      <c r="G198" s="40"/>
      <c r="H198" s="41"/>
      <c r="I198" s="41"/>
      <c r="J198" s="4"/>
      <c r="K198" s="4"/>
      <c r="L198" s="4"/>
    </row>
    <row r="199" spans="1:12" x14ac:dyDescent="0.25">
      <c r="A199" s="39"/>
      <c r="B199" s="41"/>
      <c r="C199" s="2"/>
      <c r="D199" s="39"/>
      <c r="E199" s="41"/>
      <c r="F199" s="41"/>
      <c r="G199" s="40"/>
      <c r="H199" s="41"/>
      <c r="I199" s="41"/>
      <c r="J199" s="4"/>
      <c r="K199" s="4"/>
      <c r="L199" s="4"/>
    </row>
    <row r="200" spans="1:12" x14ac:dyDescent="0.25">
      <c r="A200" s="39"/>
      <c r="B200" s="41"/>
      <c r="C200" s="2"/>
      <c r="D200" s="39"/>
      <c r="E200" s="41"/>
      <c r="F200" s="41"/>
      <c r="G200" s="40"/>
      <c r="H200" s="41"/>
      <c r="I200" s="41"/>
      <c r="J200" s="4"/>
      <c r="K200" s="4"/>
      <c r="L200" s="4"/>
    </row>
    <row r="201" spans="1:12" x14ac:dyDescent="0.25">
      <c r="A201" s="39"/>
      <c r="B201" s="41"/>
      <c r="C201" s="2"/>
      <c r="D201" s="39"/>
      <c r="E201" s="41"/>
      <c r="F201" s="41"/>
      <c r="G201" s="40"/>
      <c r="H201" s="41"/>
      <c r="I201" s="41"/>
      <c r="J201" s="4"/>
      <c r="K201" s="4"/>
      <c r="L201" s="4"/>
    </row>
    <row r="202" spans="1:12" x14ac:dyDescent="0.25">
      <c r="A202" s="39"/>
      <c r="B202" s="41"/>
      <c r="C202" s="2"/>
      <c r="D202" s="39"/>
      <c r="E202" s="41"/>
      <c r="F202" s="41"/>
      <c r="G202" s="40"/>
      <c r="H202" s="41"/>
      <c r="I202" s="41"/>
      <c r="J202" s="4"/>
      <c r="K202" s="4"/>
      <c r="L202" s="4"/>
    </row>
    <row r="203" spans="1:12" x14ac:dyDescent="0.25">
      <c r="A203" s="39"/>
      <c r="B203" s="41"/>
      <c r="C203" s="2"/>
      <c r="D203" s="39"/>
      <c r="E203" s="41"/>
      <c r="F203" s="41"/>
      <c r="G203" s="40"/>
      <c r="H203" s="41"/>
      <c r="I203" s="41"/>
      <c r="J203" s="4"/>
      <c r="K203" s="4"/>
      <c r="L203" s="4"/>
    </row>
    <row r="204" spans="1:12" x14ac:dyDescent="0.25">
      <c r="A204" s="39"/>
      <c r="B204" s="41"/>
      <c r="C204" s="2"/>
      <c r="D204" s="39"/>
      <c r="E204" s="41"/>
      <c r="F204" s="41"/>
      <c r="G204" s="40"/>
      <c r="H204" s="41"/>
      <c r="I204" s="41"/>
      <c r="J204" s="4"/>
      <c r="K204" s="4"/>
      <c r="L204" s="4"/>
    </row>
    <row r="205" spans="1:12" x14ac:dyDescent="0.25">
      <c r="A205" s="39"/>
      <c r="B205" s="41"/>
      <c r="C205" s="2"/>
      <c r="D205" s="39"/>
      <c r="E205" s="41"/>
      <c r="F205" s="41"/>
      <c r="G205" s="40"/>
      <c r="H205" s="41"/>
      <c r="I205" s="41"/>
      <c r="J205" s="4"/>
      <c r="K205" s="4"/>
      <c r="L205" s="4"/>
    </row>
    <row r="206" spans="1:12" x14ac:dyDescent="0.25">
      <c r="A206" s="39"/>
      <c r="B206" s="41"/>
      <c r="C206" s="2"/>
      <c r="D206" s="39"/>
      <c r="E206" s="41"/>
      <c r="F206" s="41"/>
      <c r="G206" s="40"/>
      <c r="H206" s="41"/>
      <c r="I206" s="41"/>
      <c r="J206" s="4"/>
      <c r="K206" s="4"/>
      <c r="L206" s="4"/>
    </row>
    <row r="207" spans="1:12" x14ac:dyDescent="0.25">
      <c r="A207" s="39"/>
      <c r="B207" s="41"/>
      <c r="C207" s="2"/>
      <c r="D207" s="39"/>
      <c r="E207" s="41"/>
      <c r="F207" s="41"/>
      <c r="G207" s="40"/>
      <c r="H207" s="41"/>
      <c r="I207" s="41"/>
      <c r="J207" s="4"/>
      <c r="K207" s="4"/>
      <c r="L207" s="4"/>
    </row>
    <row r="208" spans="1:12" x14ac:dyDescent="0.25">
      <c r="A208" s="39"/>
      <c r="B208" s="41"/>
      <c r="C208" s="2"/>
      <c r="D208" s="39"/>
      <c r="E208" s="41"/>
      <c r="F208" s="41"/>
      <c r="G208" s="40"/>
      <c r="H208" s="41"/>
      <c r="I208" s="41"/>
      <c r="J208" s="4"/>
      <c r="K208" s="4"/>
      <c r="L208" s="4"/>
    </row>
    <row r="209" spans="1:12" x14ac:dyDescent="0.25">
      <c r="A209" s="39"/>
      <c r="B209" s="41"/>
      <c r="C209" s="2"/>
      <c r="D209" s="39"/>
      <c r="E209" s="41"/>
      <c r="F209" s="41"/>
      <c r="G209" s="40"/>
      <c r="H209" s="41"/>
      <c r="I209" s="41"/>
      <c r="J209" s="4"/>
      <c r="K209" s="4"/>
      <c r="L209" s="4"/>
    </row>
    <row r="210" spans="1:12" x14ac:dyDescent="0.25">
      <c r="A210" s="39"/>
      <c r="B210" s="41"/>
      <c r="C210" s="2"/>
      <c r="D210" s="39"/>
      <c r="E210" s="41"/>
      <c r="F210" s="41"/>
      <c r="G210" s="40"/>
      <c r="H210" s="41"/>
      <c r="I210" s="41"/>
      <c r="J210" s="4"/>
      <c r="K210" s="4"/>
      <c r="L210" s="4"/>
    </row>
    <row r="211" spans="1:12" x14ac:dyDescent="0.25">
      <c r="A211" s="39"/>
      <c r="B211" s="41"/>
      <c r="C211" s="2"/>
      <c r="D211" s="39"/>
      <c r="E211" s="41"/>
      <c r="F211" s="41"/>
      <c r="G211" s="40"/>
      <c r="H211" s="41"/>
      <c r="I211" s="41"/>
      <c r="J211" s="4"/>
      <c r="K211" s="4"/>
      <c r="L211" s="4"/>
    </row>
    <row r="212" spans="1:12" x14ac:dyDescent="0.25">
      <c r="A212" s="39"/>
      <c r="B212" s="41"/>
      <c r="C212" s="2"/>
      <c r="D212" s="39"/>
      <c r="E212" s="41"/>
      <c r="F212" s="41"/>
      <c r="G212" s="40"/>
      <c r="H212" s="41"/>
      <c r="I212" s="41"/>
      <c r="J212" s="4"/>
      <c r="K212" s="4"/>
      <c r="L212" s="4"/>
    </row>
    <row r="213" spans="1:12" x14ac:dyDescent="0.25">
      <c r="A213" s="39"/>
      <c r="B213" s="41"/>
      <c r="C213" s="2"/>
      <c r="D213" s="39"/>
      <c r="E213" s="41"/>
      <c r="F213" s="41"/>
      <c r="G213" s="40"/>
      <c r="H213" s="41"/>
      <c r="I213" s="41"/>
      <c r="J213" s="4"/>
      <c r="K213" s="4"/>
      <c r="L213" s="4"/>
    </row>
    <row r="214" spans="1:12" x14ac:dyDescent="0.25">
      <c r="A214" s="39"/>
      <c r="B214" s="41"/>
      <c r="C214" s="2"/>
      <c r="D214" s="39"/>
      <c r="E214" s="41"/>
      <c r="F214" s="41"/>
      <c r="G214" s="40"/>
      <c r="H214" s="41"/>
      <c r="I214" s="41"/>
      <c r="J214" s="4"/>
      <c r="K214" s="4"/>
      <c r="L214" s="4"/>
    </row>
    <row r="215" spans="1:12" x14ac:dyDescent="0.25">
      <c r="A215" s="39"/>
      <c r="B215" s="41"/>
      <c r="C215" s="2"/>
      <c r="D215" s="39"/>
      <c r="E215" s="41"/>
      <c r="F215" s="41"/>
      <c r="G215" s="40"/>
      <c r="H215" s="41"/>
      <c r="I215" s="41"/>
      <c r="J215" s="4"/>
      <c r="K215" s="4"/>
      <c r="L215" s="4"/>
    </row>
    <row r="216" spans="1:12" x14ac:dyDescent="0.25">
      <c r="A216" s="39"/>
      <c r="B216" s="41"/>
      <c r="C216" s="2"/>
      <c r="D216" s="39"/>
      <c r="E216" s="41"/>
      <c r="F216" s="41"/>
      <c r="G216" s="40"/>
      <c r="H216" s="41"/>
      <c r="I216" s="41"/>
      <c r="J216" s="4"/>
      <c r="K216" s="4"/>
      <c r="L216" s="4"/>
    </row>
    <row r="217" spans="1:12" x14ac:dyDescent="0.25">
      <c r="A217" s="39"/>
      <c r="B217" s="41"/>
      <c r="C217" s="2"/>
      <c r="D217" s="39"/>
      <c r="E217" s="41"/>
      <c r="F217" s="41"/>
      <c r="G217" s="40"/>
      <c r="H217" s="41"/>
      <c r="I217" s="41"/>
      <c r="J217" s="4"/>
      <c r="K217" s="4"/>
      <c r="L217" s="4"/>
    </row>
    <row r="218" spans="1:12" x14ac:dyDescent="0.25">
      <c r="A218" s="39"/>
      <c r="B218" s="41"/>
      <c r="C218" s="2"/>
      <c r="D218" s="39"/>
      <c r="E218" s="41"/>
      <c r="F218" s="41"/>
      <c r="G218" s="40"/>
      <c r="H218" s="41"/>
      <c r="I218" s="41"/>
      <c r="J218" s="4"/>
      <c r="K218" s="4"/>
      <c r="L218" s="4"/>
    </row>
    <row r="219" spans="1:12" x14ac:dyDescent="0.25">
      <c r="A219" s="39"/>
      <c r="B219" s="41"/>
      <c r="C219" s="2"/>
      <c r="D219" s="39"/>
      <c r="E219" s="41"/>
      <c r="F219" s="41"/>
      <c r="G219" s="40"/>
      <c r="H219" s="41"/>
      <c r="I219" s="41"/>
      <c r="J219" s="4"/>
      <c r="K219" s="4"/>
      <c r="L219" s="4"/>
    </row>
    <row r="220" spans="1:12" x14ac:dyDescent="0.25">
      <c r="A220" s="39"/>
      <c r="B220" s="41"/>
      <c r="C220" s="2"/>
      <c r="D220" s="39"/>
      <c r="E220" s="41"/>
      <c r="F220" s="41"/>
      <c r="G220" s="40"/>
      <c r="H220" s="41"/>
      <c r="I220" s="41"/>
      <c r="J220" s="4"/>
      <c r="K220" s="4"/>
      <c r="L220" s="4"/>
    </row>
    <row r="221" spans="1:12" x14ac:dyDescent="0.25">
      <c r="A221" s="39"/>
      <c r="B221" s="41"/>
      <c r="C221" s="2"/>
      <c r="D221" s="39"/>
      <c r="E221" s="41"/>
      <c r="F221" s="41"/>
      <c r="G221" s="40"/>
      <c r="H221" s="41"/>
      <c r="I221" s="41"/>
      <c r="J221" s="4"/>
      <c r="K221" s="4"/>
      <c r="L221" s="4"/>
    </row>
    <row r="222" spans="1:12" x14ac:dyDescent="0.25">
      <c r="A222" s="39"/>
      <c r="B222" s="41"/>
      <c r="C222" s="2"/>
      <c r="D222" s="39"/>
      <c r="E222" s="41"/>
      <c r="F222" s="41"/>
      <c r="G222" s="40"/>
      <c r="H222" s="41"/>
      <c r="I222" s="41"/>
      <c r="J222" s="4"/>
      <c r="K222" s="4"/>
      <c r="L222" s="4"/>
    </row>
    <row r="223" spans="1:12" x14ac:dyDescent="0.25">
      <c r="A223" s="39"/>
      <c r="B223" s="41"/>
      <c r="C223" s="2"/>
      <c r="D223" s="39"/>
      <c r="E223" s="41"/>
      <c r="F223" s="41"/>
      <c r="G223" s="40"/>
      <c r="H223" s="41"/>
      <c r="I223" s="41"/>
      <c r="J223" s="4"/>
      <c r="K223" s="4"/>
      <c r="L223" s="4"/>
    </row>
    <row r="224" spans="1:12" x14ac:dyDescent="0.25">
      <c r="A224" s="39"/>
      <c r="B224" s="41"/>
      <c r="C224" s="2"/>
      <c r="D224" s="39"/>
      <c r="E224" s="41"/>
      <c r="F224" s="41"/>
      <c r="G224" s="40"/>
      <c r="H224" s="41"/>
      <c r="I224" s="41"/>
      <c r="J224" s="4"/>
      <c r="K224" s="4"/>
      <c r="L224" s="4"/>
    </row>
    <row r="225" spans="1:12" x14ac:dyDescent="0.25">
      <c r="A225" s="39"/>
      <c r="B225" s="41"/>
      <c r="C225" s="2"/>
      <c r="D225" s="39"/>
      <c r="E225" s="41"/>
      <c r="F225" s="41"/>
      <c r="G225" s="40"/>
      <c r="H225" s="41"/>
      <c r="I225" s="41"/>
      <c r="J225" s="4"/>
      <c r="K225" s="4"/>
      <c r="L225" s="4"/>
    </row>
    <row r="226" spans="1:12" x14ac:dyDescent="0.25">
      <c r="A226" s="39"/>
      <c r="B226" s="41"/>
      <c r="C226" s="2"/>
      <c r="D226" s="39"/>
      <c r="E226" s="41"/>
      <c r="F226" s="41"/>
      <c r="G226" s="40"/>
      <c r="H226" s="41"/>
      <c r="I226" s="41"/>
      <c r="J226" s="4"/>
      <c r="K226" s="4"/>
      <c r="L226" s="4"/>
    </row>
    <row r="227" spans="1:12" x14ac:dyDescent="0.25">
      <c r="A227" s="39"/>
      <c r="B227" s="41"/>
      <c r="C227" s="2"/>
      <c r="D227" s="39"/>
      <c r="E227" s="41"/>
      <c r="F227" s="41"/>
      <c r="G227" s="40"/>
      <c r="H227" s="41"/>
      <c r="I227" s="41"/>
      <c r="J227" s="4"/>
      <c r="K227" s="4"/>
      <c r="L227" s="4"/>
    </row>
    <row r="228" spans="1:12" x14ac:dyDescent="0.25">
      <c r="A228" s="39"/>
      <c r="B228" s="41"/>
      <c r="C228" s="2"/>
      <c r="D228" s="39"/>
      <c r="E228" s="41"/>
      <c r="F228" s="41"/>
      <c r="G228" s="40"/>
      <c r="H228" s="41"/>
      <c r="I228" s="41"/>
      <c r="J228" s="4"/>
      <c r="K228" s="4"/>
      <c r="L228" s="4"/>
    </row>
    <row r="229" spans="1:12" x14ac:dyDescent="0.25">
      <c r="A229" s="39"/>
      <c r="B229" s="41"/>
      <c r="C229" s="2"/>
      <c r="D229" s="39"/>
      <c r="E229" s="41"/>
      <c r="F229" s="41"/>
      <c r="G229" s="40"/>
      <c r="H229" s="41"/>
      <c r="I229" s="41"/>
      <c r="J229" s="4"/>
      <c r="K229" s="4"/>
      <c r="L229" s="4"/>
    </row>
    <row r="230" spans="1:12" x14ac:dyDescent="0.25">
      <c r="A230" s="39"/>
      <c r="B230" s="41"/>
      <c r="C230" s="2"/>
      <c r="D230" s="39"/>
      <c r="E230" s="41"/>
      <c r="F230" s="41"/>
      <c r="G230" s="40"/>
      <c r="H230" s="41"/>
      <c r="I230" s="41"/>
      <c r="J230" s="4"/>
      <c r="K230" s="4"/>
      <c r="L230" s="4"/>
    </row>
    <row r="231" spans="1:12" x14ac:dyDescent="0.25">
      <c r="A231" s="39"/>
      <c r="B231" s="41"/>
      <c r="C231" s="2"/>
      <c r="D231" s="39"/>
      <c r="E231" s="41"/>
      <c r="F231" s="41"/>
      <c r="G231" s="40"/>
      <c r="H231" s="41"/>
      <c r="I231" s="41"/>
      <c r="J231" s="4"/>
      <c r="K231" s="4"/>
      <c r="L231" s="4"/>
    </row>
    <row r="232" spans="1:12" x14ac:dyDescent="0.25">
      <c r="A232" s="39"/>
      <c r="B232" s="41"/>
      <c r="C232" s="2"/>
      <c r="D232" s="39"/>
      <c r="E232" s="41"/>
      <c r="F232" s="41"/>
      <c r="G232" s="40"/>
      <c r="H232" s="41"/>
      <c r="I232" s="41"/>
      <c r="J232" s="4"/>
      <c r="K232" s="4"/>
      <c r="L232" s="4"/>
    </row>
    <row r="233" spans="1:12" x14ac:dyDescent="0.25">
      <c r="A233" s="39"/>
      <c r="B233" s="41"/>
      <c r="C233" s="2"/>
      <c r="D233" s="39"/>
      <c r="E233" s="41"/>
      <c r="F233" s="41"/>
      <c r="G233" s="40"/>
      <c r="H233" s="41"/>
      <c r="I233" s="41"/>
      <c r="J233" s="4"/>
      <c r="K233" s="4"/>
      <c r="L233" s="4"/>
    </row>
    <row r="234" spans="1:12" x14ac:dyDescent="0.25">
      <c r="A234" s="39"/>
      <c r="B234" s="41"/>
      <c r="C234" s="2"/>
      <c r="D234" s="39"/>
      <c r="E234" s="41"/>
      <c r="F234" s="41"/>
      <c r="G234" s="40"/>
      <c r="H234" s="41"/>
      <c r="I234" s="41"/>
      <c r="J234" s="4"/>
      <c r="K234" s="4"/>
      <c r="L234" s="4"/>
    </row>
    <row r="235" spans="1:12" x14ac:dyDescent="0.25">
      <c r="A235" s="39"/>
      <c r="B235" s="41"/>
      <c r="C235" s="2"/>
      <c r="D235" s="39"/>
      <c r="E235" s="41"/>
      <c r="F235" s="41"/>
      <c r="G235" s="40"/>
      <c r="H235" s="41"/>
      <c r="I235" s="41"/>
      <c r="J235" s="4"/>
      <c r="K235" s="4"/>
      <c r="L235" s="4"/>
    </row>
    <row r="236" spans="1:12" x14ac:dyDescent="0.25">
      <c r="A236" s="39"/>
      <c r="B236" s="41"/>
      <c r="C236" s="2"/>
      <c r="D236" s="39"/>
      <c r="E236" s="41"/>
      <c r="F236" s="41"/>
      <c r="G236" s="40"/>
      <c r="H236" s="41"/>
      <c r="I236" s="41"/>
      <c r="J236" s="4"/>
      <c r="K236" s="4"/>
      <c r="L236" s="4"/>
    </row>
    <row r="237" spans="1:12" x14ac:dyDescent="0.25">
      <c r="A237" s="39"/>
      <c r="B237" s="41"/>
      <c r="C237" s="2"/>
      <c r="D237" s="39"/>
      <c r="E237" s="41"/>
      <c r="F237" s="41"/>
      <c r="G237" s="40"/>
      <c r="H237" s="41"/>
      <c r="I237" s="41"/>
      <c r="J237" s="4"/>
      <c r="K237" s="4"/>
      <c r="L237" s="4"/>
    </row>
    <row r="238" spans="1:12" x14ac:dyDescent="0.25">
      <c r="A238" s="39"/>
      <c r="B238" s="41"/>
      <c r="C238" s="2"/>
      <c r="D238" s="39"/>
      <c r="E238" s="41"/>
      <c r="F238" s="41"/>
      <c r="G238" s="40"/>
      <c r="H238" s="41"/>
      <c r="I238" s="41"/>
      <c r="J238" s="4"/>
      <c r="K238" s="4"/>
      <c r="L238" s="4"/>
    </row>
    <row r="239" spans="1:12" x14ac:dyDescent="0.25">
      <c r="A239" s="39"/>
      <c r="B239" s="41"/>
      <c r="C239" s="2"/>
      <c r="D239" s="39"/>
      <c r="E239" s="41"/>
      <c r="F239" s="41"/>
      <c r="G239" s="40"/>
      <c r="H239" s="41"/>
      <c r="I239" s="41"/>
      <c r="J239" s="4"/>
      <c r="K239" s="4"/>
      <c r="L239" s="4"/>
    </row>
    <row r="240" spans="1:12" x14ac:dyDescent="0.25">
      <c r="A240" s="39"/>
      <c r="B240" s="41"/>
      <c r="C240" s="2"/>
      <c r="D240" s="39"/>
      <c r="E240" s="41"/>
      <c r="F240" s="41"/>
      <c r="G240" s="40"/>
      <c r="H240" s="41"/>
      <c r="I240" s="41"/>
      <c r="J240" s="4"/>
      <c r="K240" s="4"/>
      <c r="L240" s="4"/>
    </row>
    <row r="241" spans="1:12" x14ac:dyDescent="0.25">
      <c r="A241" s="39"/>
      <c r="B241" s="41"/>
      <c r="C241" s="2"/>
      <c r="D241" s="39"/>
      <c r="E241" s="41"/>
      <c r="F241" s="41"/>
      <c r="G241" s="40"/>
      <c r="H241" s="41"/>
      <c r="I241" s="41"/>
      <c r="J241" s="4"/>
      <c r="K241" s="4"/>
      <c r="L241" s="4"/>
    </row>
    <row r="242" spans="1:12" x14ac:dyDescent="0.25">
      <c r="A242" s="39"/>
      <c r="B242" s="41"/>
      <c r="C242" s="2"/>
      <c r="D242" s="39"/>
      <c r="E242" s="41"/>
      <c r="F242" s="41"/>
      <c r="G242" s="40"/>
      <c r="H242" s="41"/>
      <c r="I242" s="41"/>
      <c r="J242" s="4"/>
      <c r="K242" s="4"/>
      <c r="L242" s="4"/>
    </row>
  </sheetData>
  <sheetProtection insertRows="0"/>
  <sortState xmlns:xlrd2="http://schemas.microsoft.com/office/spreadsheetml/2017/richdata2" ref="A80:L112">
    <sortCondition ref="A80:A112"/>
  </sortState>
  <mergeCells count="11">
    <mergeCell ref="F2:G2"/>
    <mergeCell ref="F1:G1"/>
    <mergeCell ref="F11:G11"/>
    <mergeCell ref="H1:I1"/>
    <mergeCell ref="F84:G84"/>
    <mergeCell ref="F64:G64"/>
    <mergeCell ref="F78:G78"/>
    <mergeCell ref="H84:I84"/>
    <mergeCell ref="H2:I2"/>
    <mergeCell ref="H3:I4"/>
    <mergeCell ref="F3:G4"/>
  </mergeCells>
  <dataValidations count="1">
    <dataValidation type="list" allowBlank="1" showInputMessage="1" showErrorMessage="1" error="Please select from dropdown list" prompt="Please select the equipment formual you will use" sqref="E85:E91" xr:uid="{00000000-0002-0000-0000-000000000000}">
      <formula1>#REF!</formula1>
    </dataValidation>
  </dataValidations>
  <printOptions headings="1" gridLines="1"/>
  <pageMargins left="0.25" right="0.25" top="0.75" bottom="0.75" header="0.3" footer="0.3"/>
  <pageSetup scale="67" fitToHeight="0" orientation="landscape" r:id="rId1"/>
  <ignoredErrors>
    <ignoredError sqref="F6:I6" numberStoredAsText="1"/>
    <ignoredError sqref="F7:I84 F87:I89 F85:G85 I85 F86:G86 I86" unlockedFormula="1"/>
  </ignoredError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694C5091C76674996F1C126720CE31E" ma:contentTypeVersion="0" ma:contentTypeDescription="Create a new document." ma:contentTypeScope="" ma:versionID="7122e69a98a8b0869e8b2a533336cc2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B337C8-353A-4478-9366-450C02998909}">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FF03D499-5987-4DE2-8D64-61F5698FEF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1E5432C4-213A-437D-B635-1F2C2A22CC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PE Spreadsheet</vt:lpstr>
      <vt:lpstr>'PE Spreadsheet'!Print_Titles</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Samantha Ashley</dc:creator>
  <cp:lastModifiedBy>Michael Soracoe</cp:lastModifiedBy>
  <cp:lastPrinted>2017-04-05T19:05:09Z</cp:lastPrinted>
  <dcterms:created xsi:type="dcterms:W3CDTF">2015-12-10T17:20:14Z</dcterms:created>
  <dcterms:modified xsi:type="dcterms:W3CDTF">2023-10-23T19:19:09Z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0x0101000694C5091C76674996F1C126720CE31E</vt:lpwstr>
  </property>
</Properties>
</file>