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20"/>
  </bookViews>
  <sheets>
    <sheet name="Data Notes" sheetId="2" r:id="rId1"/>
    <sheet name="2016-2017 Data" sheetId="1" r:id="rId2"/>
    <sheet name="2017-2018 Data" sheetId="3" r:id="rId3"/>
    <sheet name="2018-2019 Data " sheetId="4" r:id="rId4"/>
    <sheet name="2019-2020 Data" sheetId="5" r:id="rId5"/>
  </sheets>
  <externalReferences>
    <externalReference r:id="rId6"/>
  </externalReferences>
  <definedNames>
    <definedName name="_xlnm._FilterDatabase" localSheetId="1" hidden="1">'2016-2017 Data'!$A$4:$H$4</definedName>
    <definedName name="_xlnm._FilterDatabase" localSheetId="2" hidden="1">'2017-2018 Data'!$A$4:$H$4</definedName>
    <definedName name="_xlnm._FilterDatabase" localSheetId="3" hidden="1">'2018-2019 Data '!$A$4:$H$4</definedName>
    <definedName name="_xlnm._FilterDatabase" localSheetId="4" hidden="1">'2019-2020 Data'!$A$5:$G$5</definedName>
    <definedName name="Evaluation">[1]Sheet4!$A$8:$A$10</definedName>
    <definedName name="Scores.">[1]Sheet4!$A$2:$A$5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5" l="1"/>
  <c r="F2" i="1" l="1"/>
</calcChain>
</file>

<file path=xl/sharedStrings.xml><?xml version="1.0" encoding="utf-8"?>
<sst xmlns="http://schemas.openxmlformats.org/spreadsheetml/2006/main" count="649" uniqueCount="310">
  <si>
    <t>Navigator Grantee Organization</t>
  </si>
  <si>
    <t>State</t>
  </si>
  <si>
    <t>2016-2017 Funding</t>
  </si>
  <si>
    <t>Medicaid/CHIP Enrollments</t>
  </si>
  <si>
    <t xml:space="preserve">Post-Enrollment Assistance </t>
  </si>
  <si>
    <t>Health Insurance Assistance and Literacy</t>
  </si>
  <si>
    <t>Referrals to Other Health Insurance Providers</t>
  </si>
  <si>
    <t>Light and Salt Association</t>
  </si>
  <si>
    <t>TX</t>
  </si>
  <si>
    <t>Kansas Association for the Medically Underserved, Inc.</t>
  </si>
  <si>
    <t>KS</t>
  </si>
  <si>
    <t>South Plains Community Action Association, Inc.</t>
  </si>
  <si>
    <t>Fishing Partnership Health Plan</t>
  </si>
  <si>
    <t>ME</t>
  </si>
  <si>
    <t>Midwest Asian Health Association (MAHA)</t>
  </si>
  <si>
    <t>MI</t>
  </si>
  <si>
    <t>Western Maine Community Action, Inc.</t>
  </si>
  <si>
    <t>Boat People SOS, Inc.</t>
  </si>
  <si>
    <t>VA</t>
  </si>
  <si>
    <t>Southern Illinois Healthcare Foundation</t>
  </si>
  <si>
    <t>IL</t>
  </si>
  <si>
    <t>United Way of Metropolitan Chicago</t>
  </si>
  <si>
    <t>Westside Family Healthcare, Inc.</t>
  </si>
  <si>
    <t>DE</t>
  </si>
  <si>
    <t>South Dakota Community Action Partnership</t>
  </si>
  <si>
    <t>SD</t>
  </si>
  <si>
    <t>Mountain Projects, Inc</t>
  </si>
  <si>
    <t>NC</t>
  </si>
  <si>
    <t>Georgia Refugee Health and Mental Health</t>
  </si>
  <si>
    <t>GA</t>
  </si>
  <si>
    <t>MHP Salud</t>
  </si>
  <si>
    <t>First Choice Services, Inc.</t>
  </si>
  <si>
    <t>WV</t>
  </si>
  <si>
    <t>Arab Community Center for Economic and Social Services</t>
  </si>
  <si>
    <t>Arizona Association of Community Health Centers</t>
  </si>
  <si>
    <t>AZ</t>
  </si>
  <si>
    <t>Northwest Wisconsin Concentrated Employment Program Inc.</t>
  </si>
  <si>
    <t>WI</t>
  </si>
  <si>
    <t>The Public Health Trust dba Jackson Health System</t>
  </si>
  <si>
    <t>FL</t>
  </si>
  <si>
    <t>Community Action of Nebraska</t>
  </si>
  <si>
    <t>NE</t>
  </si>
  <si>
    <t>Sacred Heart Health System, Inc.</t>
  </si>
  <si>
    <t>Wendy Sykes/The Oranges ACA Navigator Project (OACANP)</t>
  </si>
  <si>
    <t>NJ</t>
  </si>
  <si>
    <t>Pinellas County Board of County Commissioners</t>
  </si>
  <si>
    <t>Legal Aid of North Carolina, Inc.</t>
  </si>
  <si>
    <t>Penn Asian Senior Services</t>
  </si>
  <si>
    <t>PA</t>
  </si>
  <si>
    <t>University of South Florida</t>
  </si>
  <si>
    <t>Patient Innovation Center NFP</t>
  </si>
  <si>
    <t>Alaska Primary Care Association</t>
  </si>
  <si>
    <t>AK</t>
  </si>
  <si>
    <t>Ascension Health</t>
  </si>
  <si>
    <t>Randolph Hospital, Incorporated</t>
  </si>
  <si>
    <t>Virginia Poverty Law Center, Inc.</t>
  </si>
  <si>
    <t>Wellmont Foundation, Inc.</t>
  </si>
  <si>
    <t>TN</t>
  </si>
  <si>
    <t>Consumer Health Coalition</t>
  </si>
  <si>
    <t>Bi-State Primary Care Association</t>
  </si>
  <si>
    <t>NH</t>
  </si>
  <si>
    <t>Chatman, LLC</t>
  </si>
  <si>
    <t>United Way of Anchorage</t>
  </si>
  <si>
    <t>The Board of Regents of the University of Wisconsin System</t>
  </si>
  <si>
    <t>Oklahoma Community Health Centers, Inc.</t>
  </si>
  <si>
    <t>OK</t>
  </si>
  <si>
    <t>Latino HealthCare Forum</t>
  </si>
  <si>
    <t>Legal Aid Society Hawaii</t>
  </si>
  <si>
    <t>HI</t>
  </si>
  <si>
    <t>Family &amp; Children's Service</t>
  </si>
  <si>
    <t>Pennsylvania Association of Community Health Centers</t>
  </si>
  <si>
    <t>Missouri Alliance of Area Agencies on Aging</t>
  </si>
  <si>
    <t>MO</t>
  </si>
  <si>
    <t>Rural Health Development dba Montana Health Network</t>
  </si>
  <si>
    <t>MT</t>
  </si>
  <si>
    <t>Michigan Consumers for Healthcare</t>
  </si>
  <si>
    <t>Wyoming Health Council</t>
  </si>
  <si>
    <t>WY</t>
  </si>
  <si>
    <t>Brazos Valley Economic Development Council</t>
  </si>
  <si>
    <t>Epilepsy Foundation of Florida, Inc.</t>
  </si>
  <si>
    <t>Utah Health Policy Project</t>
  </si>
  <si>
    <t>UT</t>
  </si>
  <si>
    <t>Visiting Nurse Services of Iowa</t>
  </si>
  <si>
    <t>IA</t>
  </si>
  <si>
    <t>Planned Parenthood of St. Louis</t>
  </si>
  <si>
    <t>The University of Southern Mississippi</t>
  </si>
  <si>
    <t>MS</t>
  </si>
  <si>
    <t>Family HealthCare Center</t>
  </si>
  <si>
    <t>ND</t>
  </si>
  <si>
    <t>Ohio Association of Foodbanks</t>
  </si>
  <si>
    <t>OH</t>
  </si>
  <si>
    <t>Palmetto Project, Inc.</t>
  </si>
  <si>
    <t>SC</t>
  </si>
  <si>
    <t>Tombigbee Healthcare Authority</t>
  </si>
  <si>
    <t>AL</t>
  </si>
  <si>
    <t>Public Health Management Corporation</t>
  </si>
  <si>
    <t>Southwest Louisiana Area Health Education Center</t>
  </si>
  <si>
    <t>LA</t>
  </si>
  <si>
    <t>Georgia Association for Primary Health Care, Inc.</t>
  </si>
  <si>
    <t>AIDS Alabama, Inc.</t>
  </si>
  <si>
    <t>Community Council of Greater Dallas</t>
  </si>
  <si>
    <t>Jewish Renaissance Medical Center</t>
  </si>
  <si>
    <t>Change Happens</t>
  </si>
  <si>
    <t>Coastal Bend Center for Independent Living</t>
  </si>
  <si>
    <t>West Virginia University Research Corp.</t>
  </si>
  <si>
    <t>Forest County Potawatomi Community</t>
  </si>
  <si>
    <t>East Texas Behavioral Healthcare Network (ETBHN)</t>
  </si>
  <si>
    <t>Planned Parenthood of the Heartland</t>
  </si>
  <si>
    <t>Oak Hill Missionary Baptist Church Ministries, Incorporated</t>
  </si>
  <si>
    <t>Intermountain Planned Parenthood, Inc.</t>
  </si>
  <si>
    <t>Little Dixie Community Action Agency, Inc.</t>
  </si>
  <si>
    <t>Bhutanese Community of New Hampshire</t>
  </si>
  <si>
    <t>Pekin Memorial Hospital</t>
  </si>
  <si>
    <t>Pennsylvania Mental Health Consumers' Association</t>
  </si>
  <si>
    <t>The Family Resource Network Inc</t>
  </si>
  <si>
    <t>Affiliated Service Providers of Indiana, Inc.</t>
  </si>
  <si>
    <t>IN</t>
  </si>
  <si>
    <t>Center For Family Services, Inc.</t>
  </si>
  <si>
    <t>Genesis Health</t>
  </si>
  <si>
    <t>Community Health Interventions &amp; Sickle Cell Agency, Inc.</t>
  </si>
  <si>
    <t>The FoodBank of Monmouth and Ocean Counties</t>
  </si>
  <si>
    <t>Minot State University</t>
  </si>
  <si>
    <t>Arizona Board of Regents, University of Arizona</t>
  </si>
  <si>
    <t>Young Women's Christian Association of Pittsburgh</t>
  </si>
  <si>
    <t>HRS/Erase, Inc. dba Resolute</t>
  </si>
  <si>
    <t>St. Louis Effort for AIDS, Inc</t>
  </si>
  <si>
    <t>Health Care Central Georgia dba Community Health Works</t>
  </si>
  <si>
    <t xml:space="preserve">Great Plains Tribal Chairmen's Health Board  </t>
  </si>
  <si>
    <t>Indiana Primary Health Care Association</t>
  </si>
  <si>
    <t>City of Garden City</t>
  </si>
  <si>
    <t>Memorial Hospital of Laramie County dba WY Inst Pop Health</t>
  </si>
  <si>
    <t>Urban Indian Center of Salt Lake</t>
  </si>
  <si>
    <t>Sarah Bush Lincoln Health Center</t>
  </si>
  <si>
    <t>Beaufort County Black Chamber of Commerce</t>
  </si>
  <si>
    <t>Meridian Behavioral Healthcare, Inc.</t>
  </si>
  <si>
    <t>Community Action of Southern Indiana, Inc.</t>
  </si>
  <si>
    <t>Alcohol/Drug Council of North Carolina</t>
  </si>
  <si>
    <t>Family Road of Greater Baton Rouge</t>
  </si>
  <si>
    <t>Count of Enrolled Consumers</t>
  </si>
  <si>
    <t>Count of Enrolled Consumers (QHP)</t>
  </si>
  <si>
    <t>Key</t>
  </si>
  <si>
    <t>Navigator assistance provided on one of the following post-enrollment topics: Marketplace tax forms, filing Marketplace exemptions, submitting Marketplace or insurance coverage appeals, resolving DMI, determining SEP eligibility, resolving APTC/CSR issues, or answering questions regarding ESC</t>
  </si>
  <si>
    <t>Responding to general inquiries from consumers, educating consumers on health insurance literacy (including how to use their insurance, make premium payments, locate providers, and resolve billing/payment issues with their issuer)</t>
  </si>
  <si>
    <t>Referrals made by a Navigator to another entity, either at the request of the consumer or because the consumer's issue requires assistance outside of the Navigator's training. Referrals made to the following are captured here: A/B, state Medicare office, Other Consumer Assistance/health insurance program, State DOI, Issuer of consumer's plan</t>
  </si>
  <si>
    <t>2016-2017 Grant Year (OE4/PY17)</t>
  </si>
  <si>
    <t>Total # of Navigator Grantee Organizations</t>
  </si>
  <si>
    <t>2017-2018 Grant Award Amount</t>
  </si>
  <si>
    <t># of Trained Navigators</t>
  </si>
  <si>
    <t>Average # of QHP Enrollments per Nav</t>
  </si>
  <si>
    <t>2017-2018 Grant Year (OE5/PY18)</t>
  </si>
  <si>
    <t>2018-2019 Grant Year (OE6/PY19)</t>
  </si>
  <si>
    <t>2018-2019 Grant Award Amount</t>
  </si>
  <si>
    <t>Navigator Grantees Organization</t>
  </si>
  <si>
    <t>Total Medicaid/CHIP Enrollments</t>
  </si>
  <si>
    <t>Post-Enrollment Assistance</t>
  </si>
  <si>
    <t xml:space="preserve">Health Insurance Assistance and Literacy                             </t>
  </si>
  <si>
    <t xml:space="preserve">Referrals to Other Health Insurance Providers     </t>
  </si>
  <si>
    <t xml:space="preserve">Boat People SOS, Inc. </t>
  </si>
  <si>
    <t xml:space="preserve">Genesis Health </t>
  </si>
  <si>
    <t>Eastern Michigan University</t>
  </si>
  <si>
    <t xml:space="preserve">Kansas Association for the Medically Underserved </t>
  </si>
  <si>
    <t xml:space="preserve">Community Action of Nebraska </t>
  </si>
  <si>
    <t xml:space="preserve">Midwest Asian Health Association </t>
  </si>
  <si>
    <t xml:space="preserve">Michigan Consumers for Healthcare </t>
  </si>
  <si>
    <t xml:space="preserve">Wyoming Health Council </t>
  </si>
  <si>
    <t xml:space="preserve">Minot State University </t>
  </si>
  <si>
    <t xml:space="preserve">ND </t>
  </si>
  <si>
    <t>HRS/Erase Inc.</t>
  </si>
  <si>
    <t xml:space="preserve">Beaufort County Black Chamber of Commerce </t>
  </si>
  <si>
    <t xml:space="preserve">Family &amp; Children's Service </t>
  </si>
  <si>
    <t xml:space="preserve">TN </t>
  </si>
  <si>
    <t>2016-2017 Grant Award Amount</t>
  </si>
  <si>
    <t xml:space="preserve">Light and Salt Association </t>
  </si>
  <si>
    <t xml:space="preserve">TX </t>
  </si>
  <si>
    <t>Planned Parenthood of Illinois (PPIL)</t>
  </si>
  <si>
    <t>DECO Recovery Management LLC</t>
  </si>
  <si>
    <t xml:space="preserve">The University of Southern Mississippi </t>
  </si>
  <si>
    <t xml:space="preserve">Arizona Board of Regents, University of Arizona </t>
  </si>
  <si>
    <t xml:space="preserve">Urban Indian Center of Salt Lake </t>
  </si>
  <si>
    <t xml:space="preserve">UT </t>
  </si>
  <si>
    <t xml:space="preserve">Coastal Bend Center for Independent Living </t>
  </si>
  <si>
    <t xml:space="preserve">Little Dixie Community Action Agency </t>
  </si>
  <si>
    <t xml:space="preserve">OK </t>
  </si>
  <si>
    <t xml:space="preserve">Young Women's Christian Association of Pittsburgh </t>
  </si>
  <si>
    <t xml:space="preserve">PA </t>
  </si>
  <si>
    <t xml:space="preserve">AIDS Alabama </t>
  </si>
  <si>
    <t xml:space="preserve">Great Plains Tribal Chairmen's Health Board </t>
  </si>
  <si>
    <t xml:space="preserve">Oak Hill Missionary Baptist Church, Inc. </t>
  </si>
  <si>
    <t xml:space="preserve">Arab Community Center for Economic &amp; Social Services </t>
  </si>
  <si>
    <t xml:space="preserve">SD Community Action Partnership </t>
  </si>
  <si>
    <t xml:space="preserve">SD </t>
  </si>
  <si>
    <t xml:space="preserve">Georgia Refugee Health and Mental Health </t>
  </si>
  <si>
    <t xml:space="preserve">Bhutanese Community of New Hampshire </t>
  </si>
  <si>
    <t xml:space="preserve">Mountain Projects, Inc. </t>
  </si>
  <si>
    <t xml:space="preserve">Pekin Memorial Hospital </t>
  </si>
  <si>
    <t xml:space="preserve">Brazos Valley Economic Development Council </t>
  </si>
  <si>
    <t xml:space="preserve">Northwest Wisconsin Concentrated Employment Program </t>
  </si>
  <si>
    <t xml:space="preserve">WI </t>
  </si>
  <si>
    <t xml:space="preserve">Penn Asian Senior Services </t>
  </si>
  <si>
    <t xml:space="preserve">Virginia Poverty Law Center </t>
  </si>
  <si>
    <t xml:space="preserve">VA </t>
  </si>
  <si>
    <t xml:space="preserve">St. Louis Effort for AIDS, Inc </t>
  </si>
  <si>
    <t xml:space="preserve">Affiliated Service Providers of Indiana, Inc. </t>
  </si>
  <si>
    <t xml:space="preserve">Southwest Louisiana Area Health Center </t>
  </si>
  <si>
    <t xml:space="preserve">LA </t>
  </si>
  <si>
    <t xml:space="preserve">The Public Health Trust dba Jackson Health System </t>
  </si>
  <si>
    <t xml:space="preserve">Migrant Health Promotion/MHP Salud </t>
  </si>
  <si>
    <t xml:space="preserve">Epilepsy Foundation of Florida </t>
  </si>
  <si>
    <t xml:space="preserve">Southern Illinois Health Foundation </t>
  </si>
  <si>
    <t xml:space="preserve">Arizona Association of Community Health Centers </t>
  </si>
  <si>
    <t xml:space="preserve">South Plains Community Action Association, Inc. </t>
  </si>
  <si>
    <t xml:space="preserve">Legal Aid of North Carolina, Inc. </t>
  </si>
  <si>
    <t xml:space="preserve">Sacred Heart Health System, Inc. </t>
  </si>
  <si>
    <t xml:space="preserve">Pennsylvania Association of Community Health Centers </t>
  </si>
  <si>
    <t xml:space="preserve">Missouri Alliance for Area Agencies on Aging </t>
  </si>
  <si>
    <t xml:space="preserve">United Way of Anchorage </t>
  </si>
  <si>
    <t xml:space="preserve">UT Health Policy Project </t>
  </si>
  <si>
    <t xml:space="preserve">University of South Florida </t>
  </si>
  <si>
    <t xml:space="preserve">Community Action of Southern Indiana, Inc. </t>
  </si>
  <si>
    <t xml:space="preserve">The Board of Regents of the University of Wisconsin System </t>
  </si>
  <si>
    <t xml:space="preserve">Tombigbee Healthcare Authority </t>
  </si>
  <si>
    <t xml:space="preserve">Chatman, LLC </t>
  </si>
  <si>
    <t xml:space="preserve">City of Garden City </t>
  </si>
  <si>
    <t xml:space="preserve">The Family Resource Network  Inc. </t>
  </si>
  <si>
    <t xml:space="preserve">Westside Family Healthcare,Inc. </t>
  </si>
  <si>
    <t xml:space="preserve">Legal Aid Society Of Hawaii </t>
  </si>
  <si>
    <t xml:space="preserve">HI </t>
  </si>
  <si>
    <t xml:space="preserve">Change Happens </t>
  </si>
  <si>
    <t xml:space="preserve">Health Care Central Georgia dba Community Health Works </t>
  </si>
  <si>
    <t xml:space="preserve">Memorial Hospital of Laramie County d.b.a. Cheyenne Regional Medical Center WY </t>
  </si>
  <si>
    <t xml:space="preserve">Randolph Hospital, Inc. </t>
  </si>
  <si>
    <t xml:space="preserve">First Choice Services, Inc. </t>
  </si>
  <si>
    <t xml:space="preserve">WV </t>
  </si>
  <si>
    <t xml:space="preserve">Pinellas County Board of County Commissioners </t>
  </si>
  <si>
    <t xml:space="preserve">Palmetto Project, Inc. </t>
  </si>
  <si>
    <t xml:space="preserve">Ascension Health </t>
  </si>
  <si>
    <t xml:space="preserve">Consumer Health Coalition </t>
  </si>
  <si>
    <t xml:space="preserve">United Way of Metropolitan Chicago </t>
  </si>
  <si>
    <t xml:space="preserve">Fishing Partnership Health Plan </t>
  </si>
  <si>
    <t xml:space="preserve">HRS/Erase, Inc. dba Resolute </t>
  </si>
  <si>
    <t xml:space="preserve">OH </t>
  </si>
  <si>
    <t xml:space="preserve">Oklahoma Community Health Center </t>
  </si>
  <si>
    <t xml:space="preserve">The FoodBank of Monmouth and Ocean Counties </t>
  </si>
  <si>
    <t xml:space="preserve">Family HealthCare Center </t>
  </si>
  <si>
    <t xml:space="preserve">Community Council of Greater Dallas </t>
  </si>
  <si>
    <t xml:space="preserve">Georgia Association for Primary Health Care, Inc. </t>
  </si>
  <si>
    <t xml:space="preserve">Patient Innovation Center NFP </t>
  </si>
  <si>
    <t xml:space="preserve">Bi-State Primary Care Association, Inc. </t>
  </si>
  <si>
    <t xml:space="preserve">Indiana Primary Health Care Association </t>
  </si>
  <si>
    <t xml:space="preserve">Visiting Nurse Services of Iowa </t>
  </si>
  <si>
    <t xml:space="preserve">East TX Behavioral Health Network </t>
  </si>
  <si>
    <t xml:space="preserve">Public Health Management Corporation </t>
  </si>
  <si>
    <t xml:space="preserve">Planned Parenthood of St. Louis </t>
  </si>
  <si>
    <t xml:space="preserve">Center for Family Services, Inc. </t>
  </si>
  <si>
    <t xml:space="preserve">Pennsylvania Mental Health Consumers Association </t>
  </si>
  <si>
    <t xml:space="preserve">West Virginia University Research Corp. </t>
  </si>
  <si>
    <t xml:space="preserve">Alcohol/Drug Council of North Carolina </t>
  </si>
  <si>
    <t xml:space="preserve">Community Health Interventions &amp; Sickle Cell Agency, Inc. </t>
  </si>
  <si>
    <t xml:space="preserve">Intermountain Planned Parenthood, Inc. </t>
  </si>
  <si>
    <t xml:space="preserve">MT </t>
  </si>
  <si>
    <t>Latino Community Development Agency</t>
  </si>
  <si>
    <t>Western SD Community Action Agency Inc</t>
  </si>
  <si>
    <t>Southern Illinois Healthcare Foundation (SIHF)</t>
  </si>
  <si>
    <t>Montgomery Area Community Wellness Coalition</t>
  </si>
  <si>
    <t>Missouri Alliance for Area Agencies on Aging</t>
  </si>
  <si>
    <t xml:space="preserve">My Brother's Keeper, Inc. </t>
  </si>
  <si>
    <t>Via Christi Hospitals Wichita, Inc.</t>
  </si>
  <si>
    <t>Center for Family Services, Inc.</t>
  </si>
  <si>
    <t>Southeast Community Mental Health Center Inc</t>
  </si>
  <si>
    <t>2019-2020 Grant Year (OE7/PY20)</t>
  </si>
  <si>
    <t>2019-2020 Grant Award Amount</t>
  </si>
  <si>
    <t>AIDS Alabama Inc.</t>
  </si>
  <si>
    <t>Westside Family Healthcare</t>
  </si>
  <si>
    <t>University of South Florida/Florida Covering Kids and Families (FLCKF)</t>
  </si>
  <si>
    <t>Legal Aid Society of Hawaii</t>
  </si>
  <si>
    <t>Heartland Community Health Clinic</t>
  </si>
  <si>
    <t>Affiliated Service Providers of Indiana, Inc. (ASPIN)</t>
  </si>
  <si>
    <t>First Choice Services, Inc</t>
  </si>
  <si>
    <t>HRS Erase Inc. DBA Resolute</t>
  </si>
  <si>
    <t xml:space="preserve">Western Maine Community Action </t>
  </si>
  <si>
    <t>Genesee Health Plan</t>
  </si>
  <si>
    <t>My Brother's Keeper, Inc.</t>
  </si>
  <si>
    <t>Oak Hill Regional Community Development Corporation</t>
  </si>
  <si>
    <t xml:space="preserve">Legal Aid of North Carolina </t>
  </si>
  <si>
    <t>Horizon Housing Community Development for Ohio</t>
  </si>
  <si>
    <t xml:space="preserve">Legal Aid Services of Oklahoma </t>
  </si>
  <si>
    <t>Western SD Community Action, Inc</t>
  </si>
  <si>
    <t>Family &amp; Children's Services</t>
  </si>
  <si>
    <t>Virginia Poverty Law Center</t>
  </si>
  <si>
    <t>Memorial Hospital of Laramie County dba Cheyenne Regional</t>
  </si>
  <si>
    <t>Total 1:1 Consumer Assistance</t>
  </si>
  <si>
    <t>(Optional)                Post-Enrollment Assistance</t>
  </si>
  <si>
    <t>(As of July 30, 2020)</t>
  </si>
  <si>
    <t xml:space="preserve">Regulatory changes finalized in the 2019 Payment Notice made assistance by Navigators with post-enrollment activities permissible, but no longer required. Although these activities are no longer a required Navigator function, Navigator grantees continue to assist consumers with a variety of post-enrollment topics. To align with the regulatory changes, reporting on these activities is now optional as well. </t>
  </si>
  <si>
    <t>All 1:1 assistance provided to consumers by Navigators, excluding QHP enrollments and Medicaid/CHIP enrollments or referrals. Assistance in this category includes activities such as: responding to general inquiries from consumers,  educating consumers on health insurance literacy (including how to use their insurance, make premium payments, locate providers, and resolve billing/payment issues with their issuer), making referrals to another entity (either at the request of the consumer, or because the consumer's issue requires assistance outside of the Navigator's training). Referrals made to the following are reported by Navigators: A/B, state Medicare office, Other Consumer Assistance/health insurance program, State DOI, Issuer of consumer's plan.</t>
  </si>
  <si>
    <r>
      <t>(</t>
    </r>
    <r>
      <rPr>
        <i/>
        <sz val="12"/>
        <color theme="0"/>
        <rFont val="Calibri"/>
        <family val="2"/>
        <scheme val="minor"/>
      </rPr>
      <t>Optional</t>
    </r>
    <r>
      <rPr>
        <sz val="12"/>
        <color theme="0"/>
        <rFont val="Calibri"/>
        <family val="2"/>
        <scheme val="minor"/>
      </rPr>
      <t>)             Post-Enrollment Assistance</t>
    </r>
  </si>
  <si>
    <t>QHP Data (Count of Enrolled Consumers)</t>
  </si>
  <si>
    <t>Notes Regarding Data Collection and Methodology</t>
  </si>
  <si>
    <t>The data contained in this data set are compiled from the following sources:</t>
  </si>
  <si>
    <t xml:space="preserve"> Post-Enrollment Assistance</t>
  </si>
  <si>
    <t xml:space="preserve"> Health Insurance Assistance and Literacy</t>
  </si>
  <si>
    <t>Data for these elements (defined below) are self-reported by Navigator grantee organizations to CMS on a weekly, monthly, and quarterly basis.</t>
  </si>
  <si>
    <t>Data Element Definitions</t>
  </si>
  <si>
    <t>Navigator assistance in enrolling in Medicaid/CHIP (level of Navigator assistance varies by state)</t>
  </si>
  <si>
    <t>Data Collection Time Frames</t>
  </si>
  <si>
    <t xml:space="preserve">Navigator grantees receive funding for a 12-month budget period that must be used to perform a number of required Navigator duties (outlined in statute and regulations), including but not limited to: conducting outreach and education in their communities, assisting with QHP enrollments, distributing fair, accurate, and impartial information, providing referrals to any applicable health insurance programs, providing targeted assistance to underserved and vulnerable populations. Grant funds must also be used to cover the cost of equipment, travel, office space, and any necessary outreach and education materials. </t>
  </si>
  <si>
    <t>All data, with the exception of the data for PY20/2019-2020 grant year, covers a 12-month period (typically from about Oct to Aug/Sept of the following year, depending on the timing of when Navigator grants were made each year). It doesn’t perfectly align with the respective plan years. PY20 data is slightly less than 12-months (it only goes through the end of July 2020) because when the request was made for this data, the 2019-2020 budget period was still ongoing.</t>
  </si>
  <si>
    <t>As a condition of the grant, Navigator grantees are required to perform Navigator functions and submit reports to CMS on a weekly, monthly, and quarterly basis throughout the entirety of each 12-month budget period.</t>
  </si>
  <si>
    <t xml:space="preserve">IL </t>
  </si>
  <si>
    <t xml:space="preserve">This data is pulled from applications submitted to the Marketplace via Healthcare.gov on which a Navigator’s unique ID number was included. This data is subject to certain limitations. In particular, the the data does not encapsulate Navigator-assisted QHP enrollments in which a Navigator's unique ID number was not included on an application, or was incorrectly entered on an application. In addition, prior to the 2018-2019 period, consumers were only able to identify one entity's identification number on the same application, which did not allow for multiple navigators and agents or agents or brokers to include their identification. The data also does not reflect coverage effectuations or plan cancellations that may occur throughout a given year, but instead is static for the week that the consumer's application was submitted to the Marketplace with a plan selection. As a result, the "totals" for each grant year are a cumulative total of all the weeks in a respective grant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</si>
</sst>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21" x14ac:knownFonts="1">
    <font>
      <sz val="11"/>
      <color theme="1"/>
      <name val="Calibri"/>
      <family val="2"/>
      <scheme val="minor"/>
    </font>
    <font>
      <sz val="11"/>
      <color theme="1"/>
      <name val="Calibri"/>
      <family val="2"/>
      <scheme val="minor"/>
    </font>
    <font>
      <sz val="10"/>
      <name val="Arial"/>
      <family val="2"/>
    </font>
    <font>
      <sz val="12"/>
      <color rgb="FFFFFFFF"/>
      <name val="Calibri"/>
      <family val="2"/>
    </font>
    <font>
      <sz val="11"/>
      <color rgb="FF000000"/>
      <name val="Calibri"/>
      <family val="2"/>
    </font>
    <font>
      <sz val="11"/>
      <name val="Calibri"/>
      <family val="2"/>
    </font>
    <font>
      <sz val="12"/>
      <color theme="0"/>
      <name val="Calibri"/>
      <family val="2"/>
      <scheme val="minor"/>
    </font>
    <font>
      <b/>
      <sz val="14"/>
      <color theme="0"/>
      <name val="Calibri"/>
      <family val="2"/>
      <scheme val="minor"/>
    </font>
    <font>
      <b/>
      <sz val="12"/>
      <color theme="1"/>
      <name val="Calibri"/>
      <family val="2"/>
      <scheme val="minor"/>
    </font>
    <font>
      <sz val="11"/>
      <name val="Calibri"/>
      <family val="2"/>
      <scheme val="minor"/>
    </font>
    <font>
      <b/>
      <sz val="12"/>
      <name val="Calibri"/>
      <family val="2"/>
      <scheme val="minor"/>
    </font>
    <font>
      <sz val="12"/>
      <color theme="0"/>
      <name val="Calibri"/>
      <family val="2"/>
    </font>
    <font>
      <sz val="10"/>
      <color theme="1"/>
      <name val="Tahoma"/>
      <family val="2"/>
    </font>
    <font>
      <sz val="12"/>
      <name val="Calibri"/>
      <family val="2"/>
    </font>
    <font>
      <sz val="12"/>
      <name val="Calibri"/>
      <family val="2"/>
      <scheme val="minor"/>
    </font>
    <font>
      <i/>
      <sz val="10"/>
      <color rgb="FFFF0000"/>
      <name val="Calibri"/>
      <family val="2"/>
      <scheme val="minor"/>
    </font>
    <font>
      <b/>
      <sz val="12"/>
      <color theme="0"/>
      <name val="Calibri"/>
      <family val="2"/>
      <scheme val="minor"/>
    </font>
    <font>
      <i/>
      <sz val="11"/>
      <color theme="1"/>
      <name val="Calibri"/>
      <family val="2"/>
      <scheme val="minor"/>
    </font>
    <font>
      <b/>
      <sz val="11"/>
      <color theme="1"/>
      <name val="Calibri"/>
      <family val="2"/>
      <scheme val="minor"/>
    </font>
    <font>
      <i/>
      <sz val="12"/>
      <color theme="0"/>
      <name val="Calibri"/>
      <family val="2"/>
      <scheme val="minor"/>
    </font>
    <font>
      <b/>
      <sz val="11"/>
      <name val="Calibri"/>
      <family val="2"/>
      <scheme val="minor"/>
    </font>
  </fonts>
  <fills count="9">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1"/>
        <bgColor rgb="FFFFFFFF"/>
      </patternFill>
    </fill>
    <fill>
      <patternFill patternType="solid">
        <fgColor theme="1"/>
        <bgColor rgb="FF000000"/>
      </patternFill>
    </fill>
    <fill>
      <patternFill patternType="solid">
        <fgColor theme="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 fillId="0" borderId="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24">
    <xf numFmtId="0" fontId="0" fillId="0" borderId="0" xfId="0"/>
    <xf numFmtId="1" fontId="5" fillId="0" borderId="1" xfId="3" applyNumberFormat="1" applyFont="1" applyFill="1" applyBorder="1" applyAlignment="1">
      <alignment horizontal="left" vertical="center" wrapText="1"/>
    </xf>
    <xf numFmtId="1" fontId="5" fillId="0" borderId="1" xfId="3" applyNumberFormat="1" applyFont="1" applyFill="1" applyBorder="1" applyAlignment="1">
      <alignment horizontal="center" vertical="center" wrapText="1"/>
    </xf>
    <xf numFmtId="164" fontId="5" fillId="0" borderId="1" xfId="3" applyNumberFormat="1" applyFont="1" applyFill="1" applyBorder="1" applyAlignment="1">
      <alignment horizontal="center" vertical="center" wrapText="1"/>
    </xf>
    <xf numFmtId="37" fontId="4" fillId="0" borderId="1" xfId="1" applyNumberFormat="1" applyFont="1" applyFill="1" applyBorder="1" applyAlignment="1">
      <alignment horizontal="center" vertical="center" wrapText="1"/>
    </xf>
    <xf numFmtId="3" fontId="5" fillId="0" borderId="1" xfId="3" applyNumberFormat="1" applyFont="1" applyFill="1" applyBorder="1" applyAlignment="1">
      <alignment horizontal="center" vertical="center"/>
    </xf>
    <xf numFmtId="164" fontId="5" fillId="0" borderId="1" xfId="4" applyNumberFormat="1" applyFont="1" applyFill="1" applyBorder="1" applyAlignment="1">
      <alignment horizontal="center" vertical="center" wrapText="1"/>
    </xf>
    <xf numFmtId="164" fontId="5" fillId="0" borderId="1" xfId="5" applyNumberFormat="1" applyFont="1" applyFill="1" applyBorder="1" applyAlignment="1">
      <alignment horizontal="center" vertical="center" wrapText="1"/>
    </xf>
    <xf numFmtId="1" fontId="5" fillId="0" borderId="1" xfId="4" applyNumberFormat="1" applyFont="1" applyFill="1" applyBorder="1" applyAlignment="1">
      <alignment horizontal="left" vertical="center" wrapText="1"/>
    </xf>
    <xf numFmtId="1" fontId="5" fillId="0" borderId="1" xfId="4" applyNumberFormat="1" applyFont="1" applyFill="1" applyBorder="1" applyAlignment="1">
      <alignment horizontal="center" vertical="center" wrapText="1"/>
    </xf>
    <xf numFmtId="0" fontId="5" fillId="0" borderId="1" xfId="3" quotePrefix="1" applyNumberFormat="1" applyFont="1" applyFill="1" applyBorder="1" applyAlignment="1">
      <alignment vertical="center" wrapText="1"/>
    </xf>
    <xf numFmtId="1" fontId="5" fillId="0" borderId="3" xfId="3" applyNumberFormat="1" applyFont="1" applyFill="1" applyBorder="1" applyAlignment="1">
      <alignment horizontal="center" vertical="center" wrapText="1"/>
    </xf>
    <xf numFmtId="1" fontId="5" fillId="0" borderId="1" xfId="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3" applyFont="1" applyFill="1" applyBorder="1" applyAlignment="1">
      <alignment vertical="center" wrapText="1"/>
    </xf>
    <xf numFmtId="0" fontId="5" fillId="0" borderId="1" xfId="3" applyFont="1" applyFill="1" applyBorder="1" applyAlignment="1">
      <alignment horizontal="center" vertical="center"/>
    </xf>
    <xf numFmtId="0" fontId="8" fillId="0" borderId="0" xfId="0" applyFont="1" applyAlignment="1">
      <alignment vertical="center"/>
    </xf>
    <xf numFmtId="1" fontId="10" fillId="3" borderId="1" xfId="3"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37" fontId="10" fillId="3" borderId="1" xfId="1"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37" fontId="8"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xf>
    <xf numFmtId="0" fontId="0" fillId="0" borderId="0" xfId="0" applyAlignment="1">
      <alignment wrapText="1"/>
    </xf>
    <xf numFmtId="165" fontId="5" fillId="0" borderId="1" xfId="5" applyNumberFormat="1" applyFont="1" applyFill="1" applyBorder="1" applyAlignment="1">
      <alignment horizontal="center" vertical="center" wrapText="1"/>
    </xf>
    <xf numFmtId="1" fontId="9" fillId="0" borderId="1" xfId="0" applyNumberFormat="1" applyFont="1" applyFill="1" applyBorder="1" applyAlignment="1">
      <alignment horizontal="left" vertical="center" wrapText="1"/>
    </xf>
    <xf numFmtId="164" fontId="9" fillId="0" borderId="1" xfId="4"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165" fontId="5" fillId="0" borderId="0" xfId="5"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0" fillId="0" borderId="0" xfId="0" applyFont="1" applyFill="1"/>
    <xf numFmtId="0" fontId="0" fillId="0" borderId="0" xfId="0" applyFont="1" applyFill="1" applyAlignment="1">
      <alignment horizontal="center"/>
    </xf>
    <xf numFmtId="164" fontId="9" fillId="0" borderId="1" xfId="5"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4" applyFont="1" applyFill="1" applyBorder="1" applyAlignment="1">
      <alignment horizontal="left" vertical="center" wrapText="1"/>
    </xf>
    <xf numFmtId="1" fontId="9" fillId="0" borderId="1" xfId="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164"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0" fontId="0" fillId="0" borderId="0" xfId="0" applyFill="1"/>
    <xf numFmtId="3" fontId="15" fillId="0" borderId="0"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0" fontId="3" fillId="7" borderId="1" xfId="3" applyFont="1" applyFill="1" applyBorder="1" applyAlignment="1">
      <alignment horizontal="center" vertical="center" wrapText="1"/>
    </xf>
    <xf numFmtId="164" fontId="3" fillId="7" borderId="1" xfId="3"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3" fillId="7" borderId="1" xfId="3" applyNumberFormat="1" applyFont="1" applyFill="1" applyBorder="1" applyAlignment="1">
      <alignment horizontal="center" vertical="center" wrapText="1"/>
    </xf>
    <xf numFmtId="0" fontId="5" fillId="0" borderId="1" xfId="0" applyFont="1" applyFill="1" applyBorder="1" applyAlignment="1">
      <alignment vertical="center" wrapText="1"/>
    </xf>
    <xf numFmtId="164" fontId="5" fillId="0" borderId="1" xfId="7" applyNumberFormat="1" applyFont="1" applyFill="1" applyBorder="1" applyAlignment="1">
      <alignment horizontal="center" vertical="center" wrapText="1"/>
    </xf>
    <xf numFmtId="37" fontId="5" fillId="0" borderId="1"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3" fontId="5" fillId="0" borderId="1" xfId="2"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0" fontId="5" fillId="0" borderId="1" xfId="0" quotePrefix="1"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165" fontId="11" fillId="6" borderId="1" xfId="0" applyNumberFormat="1"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6" fillId="8" borderId="1" xfId="0" applyNumberFormat="1" applyFont="1" applyFill="1" applyBorder="1" applyAlignment="1">
      <alignment horizontal="center" vertical="center" wrapText="1"/>
    </xf>
    <xf numFmtId="3" fontId="6" fillId="4" borderId="1" xfId="8" applyNumberFormat="1" applyFont="1" applyFill="1" applyBorder="1" applyAlignment="1">
      <alignment horizontal="center" vertical="center" wrapText="1"/>
    </xf>
    <xf numFmtId="4" fontId="6" fillId="4" borderId="1" xfId="8"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164" fontId="5"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6" fontId="13" fillId="0" borderId="9"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xf>
    <xf numFmtId="6" fontId="13"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xf>
    <xf numFmtId="6" fontId="13" fillId="0" borderId="9" xfId="3" applyNumberFormat="1" applyFont="1" applyFill="1" applyBorder="1" applyAlignment="1">
      <alignment horizontal="center" vertical="center" wrapText="1"/>
    </xf>
    <xf numFmtId="3" fontId="6" fillId="4" borderId="1" xfId="3" applyNumberFormat="1" applyFont="1" applyFill="1" applyBorder="1" applyAlignment="1">
      <alignment horizontal="center" vertical="center" wrapText="1"/>
    </xf>
    <xf numFmtId="0" fontId="0" fillId="0" borderId="0" xfId="0" applyAlignment="1">
      <alignment vertical="center"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vertical="center"/>
    </xf>
    <xf numFmtId="3" fontId="20" fillId="5" borderId="1" xfId="3" applyNumberFormat="1" applyFont="1" applyFill="1" applyBorder="1" applyAlignment="1">
      <alignment horizontal="center" vertical="center" wrapText="1"/>
    </xf>
    <xf numFmtId="0" fontId="20" fillId="5" borderId="8" xfId="0" applyFont="1" applyFill="1" applyBorder="1" applyAlignment="1">
      <alignment horizontal="center" vertical="center"/>
    </xf>
    <xf numFmtId="0" fontId="9" fillId="0" borderId="1" xfId="0" applyFont="1" applyFill="1" applyBorder="1" applyAlignment="1">
      <alignment vertical="center"/>
    </xf>
    <xf numFmtId="0" fontId="9" fillId="0" borderId="1" xfId="3" applyFont="1" applyFill="1" applyBorder="1" applyAlignment="1">
      <alignment vertical="center" wrapText="1"/>
    </xf>
    <xf numFmtId="0" fontId="0" fillId="0" borderId="1" xfId="0" applyBorder="1" applyAlignment="1">
      <alignment horizontal="left" vertical="center" wrapText="1"/>
    </xf>
    <xf numFmtId="3" fontId="9" fillId="0" borderId="3" xfId="3" applyNumberFormat="1" applyFont="1" applyFill="1" applyBorder="1" applyAlignment="1">
      <alignment horizontal="left" vertical="center" wrapText="1"/>
    </xf>
    <xf numFmtId="3" fontId="9" fillId="0" borderId="9" xfId="3" applyNumberFormat="1" applyFont="1" applyFill="1" applyBorder="1" applyAlignment="1">
      <alignment horizontal="left" vertical="center" wrapText="1"/>
    </xf>
    <xf numFmtId="0" fontId="16" fillId="4" borderId="0" xfId="0" applyFont="1" applyFill="1" applyAlignment="1">
      <alignment horizontal="center" vertical="center"/>
    </xf>
    <xf numFmtId="0" fontId="16" fillId="4" borderId="1" xfId="0" applyFont="1" applyFill="1" applyBorder="1" applyAlignment="1">
      <alignment horizontal="left"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16" fillId="4" borderId="8" xfId="0" applyFont="1" applyFill="1" applyBorder="1" applyAlignment="1">
      <alignment horizontal="center" vertical="center"/>
    </xf>
    <xf numFmtId="0" fontId="16" fillId="4" borderId="10" xfId="0" applyFont="1" applyFill="1" applyBorder="1" applyAlignment="1">
      <alignment horizontal="center" vertical="center"/>
    </xf>
    <xf numFmtId="3" fontId="9" fillId="0" borderId="1" xfId="3" applyNumberFormat="1" applyFont="1" applyFill="1" applyBorder="1" applyAlignment="1">
      <alignment horizontal="left" vertical="center" wrapText="1"/>
    </xf>
    <xf numFmtId="0" fontId="7" fillId="4" borderId="7" xfId="0" applyFont="1" applyFill="1" applyBorder="1" applyAlignment="1">
      <alignment horizontal="center" vertical="center"/>
    </xf>
    <xf numFmtId="0" fontId="9" fillId="0" borderId="1" xfId="3"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0" borderId="1" xfId="0" applyBorder="1" applyAlignment="1">
      <alignment horizontal="left" vertical="top" wrapText="1"/>
    </xf>
    <xf numFmtId="0" fontId="17" fillId="5" borderId="1" xfId="0" applyFont="1" applyFill="1" applyBorder="1" applyAlignment="1">
      <alignment horizontal="left" vertical="top" wrapText="1"/>
    </xf>
    <xf numFmtId="0" fontId="6" fillId="4" borderId="0" xfId="0" applyFont="1" applyFill="1" applyAlignment="1">
      <alignment horizontal="center" vertical="center" wrapText="1"/>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cellXfs>
  <cellStyles count="10">
    <cellStyle name="Comma" xfId="1" builtinId="3"/>
    <cellStyle name="Comma 2" xfId="8"/>
    <cellStyle name="Currency" xfId="2" builtinId="4"/>
    <cellStyle name="Currency 2" xfId="7"/>
    <cellStyle name="Currency 3" xfId="5"/>
    <cellStyle name="Normal" xfId="0" builtinId="0"/>
    <cellStyle name="Normal 2" xfId="3"/>
    <cellStyle name="Normal 3" xfId="9"/>
    <cellStyle name="Normal 4" xfId="4"/>
    <cellStyle name="Normal 4 2" xfId="6"/>
  </cellStyles>
  <dxfs count="2">
    <dxf>
      <fill>
        <patternFill>
          <bgColor rgb="FFFFFF00"/>
        </patternFill>
      </fill>
    </dxf>
    <dxf>
      <font>
        <b val="0"/>
        <i val="0"/>
        <color rgb="FFFFFFFF"/>
        <name val="Calibri Light"/>
        <scheme val="none"/>
      </font>
      <fill>
        <patternFill>
          <bgColor rgb="FF00206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3EQ\Desktop\Abigail%20NCCA%20Navigator-Grantee-Project%20officer-Assessment-%20grante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ee general information"/>
      <sheetName val="Sheet3"/>
      <sheetName val="Sheet5"/>
      <sheetName val="Grantee-Onboarding"/>
      <sheetName val="Grantee-1st Quarter assessment"/>
      <sheetName val="Grantee-2nd Quarter assessment"/>
      <sheetName val="Sheet4"/>
      <sheetName val="Topic for PO library"/>
      <sheetName val="NCCA evaluation"/>
      <sheetName val="Sheet1"/>
    </sheetNames>
    <sheetDataSet>
      <sheetData sheetId="0"/>
      <sheetData sheetId="1"/>
      <sheetData sheetId="2"/>
      <sheetData sheetId="3"/>
      <sheetData sheetId="4"/>
      <sheetData sheetId="5"/>
      <sheetData sheetId="6">
        <row r="2">
          <cell r="A2" t="str">
            <v>exceed expectation: above 25%</v>
          </cell>
        </row>
        <row r="3">
          <cell r="A3" t="str">
            <v>On target:25%</v>
          </cell>
        </row>
        <row r="4">
          <cell r="A4" t="str">
            <v>below target: 5-10%</v>
          </cell>
        </row>
        <row r="5">
          <cell r="A5" t="str">
            <v>need help: 0-5%</v>
          </cell>
        </row>
        <row r="8">
          <cell r="A8" t="str">
            <v>on target</v>
          </cell>
        </row>
        <row r="9">
          <cell r="A9" t="str">
            <v>below target</v>
          </cell>
        </row>
        <row r="10">
          <cell r="A10" t="str">
            <v>need help</v>
          </cell>
        </row>
      </sheetData>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election activeCell="B5" sqref="B5:B8"/>
    </sheetView>
  </sheetViews>
  <sheetFormatPr defaultRowHeight="14.5" x14ac:dyDescent="0.35"/>
  <cols>
    <col min="1" max="1" width="39.90625" customWidth="1"/>
    <col min="2" max="2" width="87.36328125" style="94" customWidth="1"/>
    <col min="3" max="3" width="16.1796875" customWidth="1"/>
    <col min="4" max="4" width="16" customWidth="1"/>
    <col min="5" max="5" width="22.453125" customWidth="1"/>
    <col min="6" max="6" width="19.81640625" customWidth="1"/>
    <col min="7" max="7" width="18.1796875" customWidth="1"/>
    <col min="8" max="8" width="8.81640625" customWidth="1"/>
    <col min="11" max="11" width="23.81640625" customWidth="1"/>
    <col min="12" max="12" width="20.81640625" customWidth="1"/>
    <col min="13" max="15" width="24.1796875" customWidth="1"/>
    <col min="16" max="19" width="18.81640625" customWidth="1"/>
    <col min="20" max="20" width="16.81640625" customWidth="1"/>
    <col min="23" max="23" width="30.81640625" customWidth="1"/>
    <col min="24" max="24" width="16" customWidth="1"/>
    <col min="25" max="25" width="22.81640625" customWidth="1"/>
    <col min="26" max="30" width="25.81640625" customWidth="1"/>
    <col min="31" max="31" width="26" customWidth="1"/>
  </cols>
  <sheetData>
    <row r="1" spans="1:2" ht="25.25" customHeight="1" x14ac:dyDescent="0.35">
      <c r="A1" s="105" t="s">
        <v>297</v>
      </c>
      <c r="B1" s="105"/>
    </row>
    <row r="3" spans="1:2" ht="30.65" customHeight="1" x14ac:dyDescent="0.35">
      <c r="A3" s="106" t="s">
        <v>298</v>
      </c>
      <c r="B3" s="106"/>
    </row>
    <row r="4" spans="1:2" ht="148.25" customHeight="1" x14ac:dyDescent="0.35">
      <c r="A4" s="95" t="s">
        <v>296</v>
      </c>
      <c r="B4" s="35" t="s">
        <v>309</v>
      </c>
    </row>
    <row r="5" spans="1:2" s="16" customFormat="1" ht="42.65" customHeight="1" x14ac:dyDescent="0.35">
      <c r="A5" s="95" t="s">
        <v>3</v>
      </c>
      <c r="B5" s="107" t="s">
        <v>301</v>
      </c>
    </row>
    <row r="6" spans="1:2" s="16" customFormat="1" ht="42.65" customHeight="1" x14ac:dyDescent="0.35">
      <c r="A6" s="96" t="s">
        <v>299</v>
      </c>
      <c r="B6" s="108"/>
    </row>
    <row r="7" spans="1:2" ht="42.65" customHeight="1" x14ac:dyDescent="0.35">
      <c r="A7" s="96" t="s">
        <v>300</v>
      </c>
      <c r="B7" s="108"/>
    </row>
    <row r="8" spans="1:2" ht="42.65" customHeight="1" x14ac:dyDescent="0.35">
      <c r="A8" s="97" t="s">
        <v>6</v>
      </c>
      <c r="B8" s="109"/>
    </row>
    <row r="11" spans="1:2" ht="22.25" customHeight="1" x14ac:dyDescent="0.35">
      <c r="A11" s="110" t="s">
        <v>302</v>
      </c>
      <c r="B11" s="111"/>
    </row>
    <row r="12" spans="1:2" ht="25.25" customHeight="1" x14ac:dyDescent="0.35">
      <c r="A12" s="99" t="s">
        <v>3</v>
      </c>
      <c r="B12" s="100" t="s">
        <v>303</v>
      </c>
    </row>
    <row r="13" spans="1:2" ht="53.4" customHeight="1" x14ac:dyDescent="0.35">
      <c r="A13" s="98" t="s">
        <v>4</v>
      </c>
      <c r="B13" s="101" t="s">
        <v>141</v>
      </c>
    </row>
    <row r="14" spans="1:2" ht="54.65" customHeight="1" x14ac:dyDescent="0.35">
      <c r="A14" s="98" t="s">
        <v>5</v>
      </c>
      <c r="B14" s="101" t="s">
        <v>142</v>
      </c>
    </row>
    <row r="15" spans="1:2" ht="60" customHeight="1" x14ac:dyDescent="0.35">
      <c r="A15" s="98" t="s">
        <v>6</v>
      </c>
      <c r="B15" s="101" t="s">
        <v>143</v>
      </c>
    </row>
    <row r="17" spans="1:2" ht="20.399999999999999" customHeight="1" x14ac:dyDescent="0.35">
      <c r="A17" s="110" t="s">
        <v>304</v>
      </c>
      <c r="B17" s="111"/>
    </row>
    <row r="18" spans="1:2" ht="86.4" customHeight="1" x14ac:dyDescent="0.35">
      <c r="A18" s="112" t="s">
        <v>305</v>
      </c>
      <c r="B18" s="112"/>
    </row>
    <row r="19" spans="1:2" ht="46.25" customHeight="1" x14ac:dyDescent="0.35">
      <c r="A19" s="103" t="s">
        <v>307</v>
      </c>
      <c r="B19" s="104"/>
    </row>
    <row r="20" spans="1:2" ht="63.65" customHeight="1" x14ac:dyDescent="0.35">
      <c r="A20" s="102" t="s">
        <v>306</v>
      </c>
      <c r="B20" s="102"/>
    </row>
  </sheetData>
  <mergeCells count="8">
    <mergeCell ref="A20:B20"/>
    <mergeCell ref="A19:B19"/>
    <mergeCell ref="A1:B1"/>
    <mergeCell ref="A3:B3"/>
    <mergeCell ref="B5:B8"/>
    <mergeCell ref="A11:B11"/>
    <mergeCell ref="A17:B17"/>
    <mergeCell ref="A18:B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zoomScale="110" zoomScaleNormal="110" workbookViewId="0">
      <selection activeCell="J7" sqref="J7"/>
    </sheetView>
  </sheetViews>
  <sheetFormatPr defaultRowHeight="14.5" x14ac:dyDescent="0.35"/>
  <cols>
    <col min="1" max="1" width="38.1796875" customWidth="1"/>
    <col min="2" max="2" width="14.81640625" customWidth="1"/>
    <col min="3" max="3" width="12.1796875" customWidth="1"/>
    <col min="4" max="4" width="14.1796875" customWidth="1"/>
    <col min="5" max="5" width="15.1796875" customWidth="1"/>
    <col min="6" max="6" width="14.1796875" customWidth="1"/>
    <col min="7" max="7" width="12.1796875" customWidth="1"/>
    <col min="8" max="8" width="15.36328125" customWidth="1"/>
    <col min="10" max="10" width="24.6328125" customWidth="1"/>
    <col min="11" max="11" width="20.81640625" customWidth="1"/>
    <col min="12" max="12" width="41.1796875" customWidth="1"/>
    <col min="13" max="13" width="34.54296875" customWidth="1"/>
    <col min="14" max="14" width="42.1796875" customWidth="1"/>
  </cols>
  <sheetData>
    <row r="1" spans="1:13" ht="109.25" customHeight="1" x14ac:dyDescent="0.35">
      <c r="A1" s="113" t="s">
        <v>144</v>
      </c>
      <c r="B1" s="56" t="s">
        <v>145</v>
      </c>
      <c r="C1" s="57" t="s">
        <v>171</v>
      </c>
      <c r="D1" s="58" t="s">
        <v>139</v>
      </c>
      <c r="E1" s="58" t="s">
        <v>147</v>
      </c>
      <c r="F1" s="58" t="s">
        <v>148</v>
      </c>
    </row>
    <row r="2" spans="1:13" ht="39" customHeight="1" x14ac:dyDescent="0.35">
      <c r="A2" s="113"/>
      <c r="B2" s="17">
        <v>98</v>
      </c>
      <c r="C2" s="18">
        <v>63000000</v>
      </c>
      <c r="D2" s="19">
        <v>83495</v>
      </c>
      <c r="E2" s="21">
        <v>2472</v>
      </c>
      <c r="F2" s="22">
        <f>D2/E2</f>
        <v>33.77629449838188</v>
      </c>
      <c r="J2" s="115" t="s">
        <v>140</v>
      </c>
      <c r="K2" s="115"/>
      <c r="L2" s="115"/>
      <c r="M2" s="115"/>
    </row>
    <row r="3" spans="1:13" ht="41.4" customHeight="1" x14ac:dyDescent="0.35">
      <c r="J3" s="93" t="s">
        <v>4</v>
      </c>
      <c r="K3" s="114" t="s">
        <v>141</v>
      </c>
      <c r="L3" s="114"/>
      <c r="M3" s="114"/>
    </row>
    <row r="4" spans="1:13" ht="62.5" customHeight="1" x14ac:dyDescent="0.35">
      <c r="A4" s="59" t="s">
        <v>0</v>
      </c>
      <c r="B4" s="59" t="s">
        <v>1</v>
      </c>
      <c r="C4" s="60" t="s">
        <v>2</v>
      </c>
      <c r="D4" s="61" t="s">
        <v>139</v>
      </c>
      <c r="E4" s="62" t="s">
        <v>3</v>
      </c>
      <c r="F4" s="62" t="s">
        <v>4</v>
      </c>
      <c r="G4" s="62" t="s">
        <v>5</v>
      </c>
      <c r="H4" s="62" t="s">
        <v>6</v>
      </c>
      <c r="J4" s="93" t="s">
        <v>5</v>
      </c>
      <c r="K4" s="114" t="s">
        <v>142</v>
      </c>
      <c r="L4" s="114"/>
      <c r="M4" s="114"/>
    </row>
    <row r="5" spans="1:13" ht="59.4" customHeight="1" x14ac:dyDescent="0.35">
      <c r="A5" s="1" t="s">
        <v>51</v>
      </c>
      <c r="B5" s="2" t="s">
        <v>52</v>
      </c>
      <c r="C5" s="7">
        <v>327859</v>
      </c>
      <c r="D5" s="65">
        <v>533</v>
      </c>
      <c r="E5" s="5">
        <v>712</v>
      </c>
      <c r="F5" s="5">
        <v>464</v>
      </c>
      <c r="G5" s="5">
        <v>3019</v>
      </c>
      <c r="H5" s="5">
        <v>108.75</v>
      </c>
      <c r="J5" s="93" t="s">
        <v>6</v>
      </c>
      <c r="K5" s="114" t="s">
        <v>143</v>
      </c>
      <c r="L5" s="114"/>
      <c r="M5" s="114"/>
    </row>
    <row r="6" spans="1:13" ht="54" customHeight="1" x14ac:dyDescent="0.35">
      <c r="A6" s="1" t="s">
        <v>62</v>
      </c>
      <c r="B6" s="2" t="s">
        <v>52</v>
      </c>
      <c r="C6" s="7">
        <v>272141</v>
      </c>
      <c r="D6" s="65">
        <v>357</v>
      </c>
      <c r="E6" s="5">
        <v>806</v>
      </c>
      <c r="F6" s="5">
        <v>266</v>
      </c>
      <c r="G6" s="5">
        <v>5057</v>
      </c>
      <c r="H6" s="5">
        <v>134</v>
      </c>
    </row>
    <row r="7" spans="1:13" ht="52.25" customHeight="1" x14ac:dyDescent="0.35">
      <c r="A7" s="1" t="s">
        <v>93</v>
      </c>
      <c r="B7" s="2" t="s">
        <v>94</v>
      </c>
      <c r="C7" s="6">
        <v>528391</v>
      </c>
      <c r="D7" s="65">
        <v>430</v>
      </c>
      <c r="E7" s="5">
        <v>1207</v>
      </c>
      <c r="F7" s="5">
        <v>565</v>
      </c>
      <c r="G7" s="5">
        <v>17880</v>
      </c>
      <c r="H7" s="5">
        <v>57</v>
      </c>
    </row>
    <row r="8" spans="1:13" x14ac:dyDescent="0.35">
      <c r="A8" s="1" t="s">
        <v>99</v>
      </c>
      <c r="B8" s="2" t="s">
        <v>94</v>
      </c>
      <c r="C8" s="6">
        <v>809944</v>
      </c>
      <c r="D8" s="65">
        <v>605</v>
      </c>
      <c r="E8" s="5">
        <v>38</v>
      </c>
      <c r="F8" s="5">
        <v>346</v>
      </c>
      <c r="G8" s="5">
        <v>7603</v>
      </c>
      <c r="H8" s="5">
        <v>206.5</v>
      </c>
    </row>
    <row r="9" spans="1:13" ht="29" x14ac:dyDescent="0.35">
      <c r="A9" s="1" t="s">
        <v>34</v>
      </c>
      <c r="B9" s="2" t="s">
        <v>35</v>
      </c>
      <c r="C9" s="6">
        <v>1091321</v>
      </c>
      <c r="D9" s="65">
        <v>2454</v>
      </c>
      <c r="E9" s="5">
        <v>16280</v>
      </c>
      <c r="F9" s="5">
        <v>1424</v>
      </c>
      <c r="G9" s="5">
        <v>32339</v>
      </c>
      <c r="H9" s="5">
        <v>1021.75</v>
      </c>
    </row>
    <row r="10" spans="1:13" ht="29" x14ac:dyDescent="0.35">
      <c r="A10" s="8" t="s">
        <v>122</v>
      </c>
      <c r="B10" s="2" t="s">
        <v>35</v>
      </c>
      <c r="C10" s="6">
        <v>537916</v>
      </c>
      <c r="D10" s="65">
        <v>225</v>
      </c>
      <c r="E10" s="5">
        <v>814</v>
      </c>
      <c r="F10" s="5">
        <v>142</v>
      </c>
      <c r="G10" s="5">
        <v>17436</v>
      </c>
      <c r="H10" s="5">
        <v>229.25</v>
      </c>
    </row>
    <row r="11" spans="1:13" x14ac:dyDescent="0.35">
      <c r="A11" s="1" t="s">
        <v>22</v>
      </c>
      <c r="B11" s="2" t="s">
        <v>23</v>
      </c>
      <c r="C11" s="6">
        <v>260904</v>
      </c>
      <c r="D11" s="65">
        <v>810</v>
      </c>
      <c r="E11" s="5">
        <v>444</v>
      </c>
      <c r="F11" s="5">
        <v>459</v>
      </c>
      <c r="G11" s="5">
        <v>5872</v>
      </c>
      <c r="H11" s="5">
        <v>139.25</v>
      </c>
    </row>
    <row r="12" spans="1:13" x14ac:dyDescent="0.35">
      <c r="A12" s="1" t="s">
        <v>61</v>
      </c>
      <c r="B12" s="2" t="s">
        <v>23</v>
      </c>
      <c r="C12" s="6">
        <v>339096</v>
      </c>
      <c r="D12" s="65">
        <v>459</v>
      </c>
      <c r="E12" s="5">
        <v>124</v>
      </c>
      <c r="F12" s="5">
        <v>161</v>
      </c>
      <c r="G12" s="5">
        <v>2263</v>
      </c>
      <c r="H12" s="5">
        <v>67.5</v>
      </c>
    </row>
    <row r="13" spans="1:13" ht="29" x14ac:dyDescent="0.35">
      <c r="A13" s="8" t="s">
        <v>38</v>
      </c>
      <c r="B13" s="9" t="s">
        <v>39</v>
      </c>
      <c r="C13" s="6">
        <v>278910</v>
      </c>
      <c r="D13" s="65">
        <v>581</v>
      </c>
      <c r="E13" s="5">
        <v>77</v>
      </c>
      <c r="F13" s="5">
        <v>871</v>
      </c>
      <c r="G13" s="5">
        <v>5516</v>
      </c>
      <c r="H13" s="5">
        <v>34.25</v>
      </c>
    </row>
    <row r="14" spans="1:13" ht="29" x14ac:dyDescent="0.35">
      <c r="A14" s="10" t="s">
        <v>45</v>
      </c>
      <c r="B14" s="2" t="s">
        <v>39</v>
      </c>
      <c r="C14" s="6">
        <v>580000</v>
      </c>
      <c r="D14" s="65">
        <v>1085</v>
      </c>
      <c r="E14" s="5">
        <v>89</v>
      </c>
      <c r="F14" s="5">
        <v>326</v>
      </c>
      <c r="G14" s="5">
        <v>4160</v>
      </c>
      <c r="H14" s="5">
        <v>95.5</v>
      </c>
    </row>
    <row r="15" spans="1:13" x14ac:dyDescent="0.35">
      <c r="A15" s="1" t="s">
        <v>49</v>
      </c>
      <c r="B15" s="2" t="s">
        <v>39</v>
      </c>
      <c r="C15" s="7">
        <v>5813294</v>
      </c>
      <c r="D15" s="65">
        <v>9789</v>
      </c>
      <c r="E15" s="5">
        <v>3307</v>
      </c>
      <c r="F15" s="5">
        <v>7881</v>
      </c>
      <c r="G15" s="5">
        <v>47997</v>
      </c>
      <c r="H15" s="5">
        <v>1232</v>
      </c>
    </row>
    <row r="16" spans="1:13" x14ac:dyDescent="0.35">
      <c r="A16" s="1" t="s">
        <v>79</v>
      </c>
      <c r="B16" s="2" t="s">
        <v>39</v>
      </c>
      <c r="C16" s="6">
        <v>1753494</v>
      </c>
      <c r="D16" s="65">
        <v>1868</v>
      </c>
      <c r="E16" s="5">
        <v>1486</v>
      </c>
      <c r="F16" s="5">
        <v>1470</v>
      </c>
      <c r="G16" s="5">
        <v>81596</v>
      </c>
      <c r="H16" s="5">
        <v>155.25</v>
      </c>
    </row>
    <row r="17" spans="1:8" ht="29" x14ac:dyDescent="0.35">
      <c r="A17" s="8" t="s">
        <v>119</v>
      </c>
      <c r="B17" s="9" t="s">
        <v>39</v>
      </c>
      <c r="C17" s="6">
        <v>489170</v>
      </c>
      <c r="D17" s="65">
        <v>217</v>
      </c>
      <c r="E17" s="5">
        <v>578</v>
      </c>
      <c r="F17" s="5">
        <v>281</v>
      </c>
      <c r="G17" s="5">
        <v>610</v>
      </c>
      <c r="H17" s="5">
        <v>4</v>
      </c>
    </row>
    <row r="18" spans="1:8" x14ac:dyDescent="0.35">
      <c r="A18" s="8" t="s">
        <v>134</v>
      </c>
      <c r="B18" s="9" t="s">
        <v>39</v>
      </c>
      <c r="C18" s="6">
        <v>549800</v>
      </c>
      <c r="D18" s="65">
        <v>78</v>
      </c>
      <c r="E18" s="5">
        <v>340</v>
      </c>
      <c r="F18" s="5">
        <v>908</v>
      </c>
      <c r="G18" s="5">
        <v>9030</v>
      </c>
      <c r="H18" s="5">
        <v>635.75</v>
      </c>
    </row>
    <row r="19" spans="1:8" x14ac:dyDescent="0.35">
      <c r="A19" s="1" t="s">
        <v>28</v>
      </c>
      <c r="B19" s="2" t="s">
        <v>29</v>
      </c>
      <c r="C19" s="6">
        <v>307088</v>
      </c>
      <c r="D19" s="65">
        <v>770</v>
      </c>
      <c r="E19" s="5">
        <v>455</v>
      </c>
      <c r="F19" s="5">
        <v>467</v>
      </c>
      <c r="G19" s="5">
        <v>6726</v>
      </c>
      <c r="H19" s="5">
        <v>502</v>
      </c>
    </row>
    <row r="20" spans="1:8" ht="29" x14ac:dyDescent="0.35">
      <c r="A20" s="14" t="s">
        <v>98</v>
      </c>
      <c r="B20" s="15" t="s">
        <v>29</v>
      </c>
      <c r="C20" s="6">
        <v>941522</v>
      </c>
      <c r="D20" s="65">
        <v>723</v>
      </c>
      <c r="E20" s="5">
        <v>703</v>
      </c>
      <c r="F20" s="5">
        <v>327</v>
      </c>
      <c r="G20" s="5">
        <v>63400</v>
      </c>
      <c r="H20" s="5">
        <v>790.75</v>
      </c>
    </row>
    <row r="21" spans="1:8" ht="29" x14ac:dyDescent="0.35">
      <c r="A21" s="1" t="s">
        <v>126</v>
      </c>
      <c r="B21" s="2" t="s">
        <v>29</v>
      </c>
      <c r="C21" s="6">
        <v>2288988</v>
      </c>
      <c r="D21" s="65">
        <v>815</v>
      </c>
      <c r="E21" s="5">
        <v>673</v>
      </c>
      <c r="F21" s="5">
        <v>1590</v>
      </c>
      <c r="G21" s="5">
        <v>7651</v>
      </c>
      <c r="H21" s="5">
        <v>194.75</v>
      </c>
    </row>
    <row r="22" spans="1:8" x14ac:dyDescent="0.35">
      <c r="A22" s="14" t="s">
        <v>17</v>
      </c>
      <c r="B22" s="15" t="s">
        <v>29</v>
      </c>
      <c r="C22" s="6">
        <v>145134</v>
      </c>
      <c r="D22" s="65">
        <v>10</v>
      </c>
      <c r="E22" s="5">
        <v>200</v>
      </c>
      <c r="F22" s="5">
        <v>918</v>
      </c>
      <c r="G22" s="5">
        <v>3062</v>
      </c>
      <c r="H22" s="5">
        <v>116.5</v>
      </c>
    </row>
    <row r="23" spans="1:8" x14ac:dyDescent="0.35">
      <c r="A23" s="14" t="s">
        <v>67</v>
      </c>
      <c r="B23" s="12" t="s">
        <v>68</v>
      </c>
      <c r="C23" s="3">
        <v>450000</v>
      </c>
      <c r="D23" s="65">
        <v>557</v>
      </c>
      <c r="E23" s="5">
        <v>1711</v>
      </c>
      <c r="F23" s="5">
        <v>2815</v>
      </c>
      <c r="G23" s="5">
        <v>7579</v>
      </c>
      <c r="H23" s="5">
        <v>260.25</v>
      </c>
    </row>
    <row r="24" spans="1:8" x14ac:dyDescent="0.35">
      <c r="A24" s="1" t="s">
        <v>82</v>
      </c>
      <c r="B24" s="2" t="s">
        <v>83</v>
      </c>
      <c r="C24" s="6">
        <v>180891</v>
      </c>
      <c r="D24" s="65">
        <v>191</v>
      </c>
      <c r="E24" s="5">
        <v>122</v>
      </c>
      <c r="F24" s="5">
        <v>105</v>
      </c>
      <c r="G24" s="5">
        <v>628</v>
      </c>
      <c r="H24" s="5">
        <v>11</v>
      </c>
    </row>
    <row r="25" spans="1:8" x14ac:dyDescent="0.35">
      <c r="A25" s="1" t="s">
        <v>107</v>
      </c>
      <c r="B25" s="2" t="s">
        <v>83</v>
      </c>
      <c r="C25" s="6">
        <v>304373</v>
      </c>
      <c r="D25" s="65">
        <v>192</v>
      </c>
      <c r="E25" s="5">
        <v>306</v>
      </c>
      <c r="F25" s="5">
        <v>386</v>
      </c>
      <c r="G25" s="5">
        <v>3870</v>
      </c>
      <c r="H25" s="5">
        <v>44</v>
      </c>
    </row>
    <row r="26" spans="1:8" x14ac:dyDescent="0.35">
      <c r="A26" s="63" t="s">
        <v>118</v>
      </c>
      <c r="B26" s="70" t="s">
        <v>83</v>
      </c>
      <c r="C26" s="6">
        <v>118631</v>
      </c>
      <c r="D26" s="65">
        <v>54</v>
      </c>
      <c r="E26" s="5">
        <v>126</v>
      </c>
      <c r="F26" s="5">
        <v>16</v>
      </c>
      <c r="G26" s="5">
        <v>742</v>
      </c>
      <c r="H26" s="5">
        <v>9</v>
      </c>
    </row>
    <row r="27" spans="1:8" x14ac:dyDescent="0.35">
      <c r="A27" s="1" t="s">
        <v>19</v>
      </c>
      <c r="B27" s="2" t="s">
        <v>20</v>
      </c>
      <c r="C27" s="6">
        <v>294372</v>
      </c>
      <c r="D27" s="65">
        <v>925</v>
      </c>
      <c r="E27" s="5">
        <v>1967</v>
      </c>
      <c r="F27" s="5">
        <v>623</v>
      </c>
      <c r="G27" s="5">
        <v>6082</v>
      </c>
      <c r="H27" s="5">
        <v>161.5</v>
      </c>
    </row>
    <row r="28" spans="1:8" x14ac:dyDescent="0.35">
      <c r="A28" s="1" t="s">
        <v>21</v>
      </c>
      <c r="B28" s="2" t="s">
        <v>20</v>
      </c>
      <c r="C28" s="6">
        <v>713514</v>
      </c>
      <c r="D28" s="65">
        <v>2234</v>
      </c>
      <c r="E28" s="5">
        <v>2344</v>
      </c>
      <c r="F28" s="5">
        <v>2315</v>
      </c>
      <c r="G28" s="5">
        <v>21889</v>
      </c>
      <c r="H28" s="5">
        <v>823.5</v>
      </c>
    </row>
    <row r="29" spans="1:8" x14ac:dyDescent="0.35">
      <c r="A29" s="1" t="s">
        <v>50</v>
      </c>
      <c r="B29" s="2" t="s">
        <v>20</v>
      </c>
      <c r="C29" s="6">
        <v>1052854</v>
      </c>
      <c r="D29" s="65">
        <v>1756</v>
      </c>
      <c r="E29" s="5">
        <v>3862</v>
      </c>
      <c r="F29" s="5">
        <v>3694</v>
      </c>
      <c r="G29" s="5">
        <v>50444</v>
      </c>
      <c r="H29" s="5">
        <v>756.25</v>
      </c>
    </row>
    <row r="30" spans="1:8" x14ac:dyDescent="0.35">
      <c r="A30" s="1" t="s">
        <v>112</v>
      </c>
      <c r="B30" s="2" t="s">
        <v>20</v>
      </c>
      <c r="C30" s="6">
        <v>260850</v>
      </c>
      <c r="D30" s="65">
        <v>137</v>
      </c>
      <c r="E30" s="5">
        <v>345</v>
      </c>
      <c r="F30" s="5">
        <v>181</v>
      </c>
      <c r="G30" s="5">
        <v>3974</v>
      </c>
      <c r="H30" s="5">
        <v>12.25</v>
      </c>
    </row>
    <row r="31" spans="1:8" x14ac:dyDescent="0.35">
      <c r="A31" s="1" t="s">
        <v>132</v>
      </c>
      <c r="B31" s="2" t="s">
        <v>20</v>
      </c>
      <c r="C31" s="6">
        <v>186076</v>
      </c>
      <c r="D31" s="65">
        <v>39</v>
      </c>
      <c r="E31" s="5">
        <v>286</v>
      </c>
      <c r="F31" s="5">
        <v>805</v>
      </c>
      <c r="G31" s="5">
        <v>4333</v>
      </c>
      <c r="H31" s="5">
        <v>176.75</v>
      </c>
    </row>
    <row r="32" spans="1:8" x14ac:dyDescent="0.35">
      <c r="A32" s="63" t="s">
        <v>118</v>
      </c>
      <c r="B32" s="70" t="s">
        <v>20</v>
      </c>
      <c r="C32" s="6">
        <v>79181</v>
      </c>
      <c r="D32" s="65">
        <v>7</v>
      </c>
      <c r="E32" s="5">
        <v>51</v>
      </c>
      <c r="F32" s="5">
        <v>10</v>
      </c>
      <c r="G32" s="5">
        <v>720</v>
      </c>
      <c r="H32" s="5">
        <v>5.75</v>
      </c>
    </row>
    <row r="33" spans="1:8" x14ac:dyDescent="0.35">
      <c r="A33" s="1" t="s">
        <v>115</v>
      </c>
      <c r="B33" s="2" t="s">
        <v>116</v>
      </c>
      <c r="C33" s="6">
        <v>906987</v>
      </c>
      <c r="D33" s="65">
        <v>458</v>
      </c>
      <c r="E33" s="5">
        <v>4040</v>
      </c>
      <c r="F33" s="5">
        <v>487</v>
      </c>
      <c r="G33" s="5">
        <v>4152</v>
      </c>
      <c r="H33" s="5">
        <v>12</v>
      </c>
    </row>
    <row r="34" spans="1:8" x14ac:dyDescent="0.35">
      <c r="A34" s="1" t="s">
        <v>128</v>
      </c>
      <c r="B34" s="2" t="s">
        <v>116</v>
      </c>
      <c r="C34" s="6">
        <v>506987</v>
      </c>
      <c r="D34" s="65">
        <v>157</v>
      </c>
      <c r="E34" s="5">
        <v>2418</v>
      </c>
      <c r="F34" s="5">
        <v>598</v>
      </c>
      <c r="G34" s="5">
        <v>21686</v>
      </c>
      <c r="H34" s="5">
        <v>704.25</v>
      </c>
    </row>
    <row r="35" spans="1:8" x14ac:dyDescent="0.35">
      <c r="A35" s="1" t="s">
        <v>135</v>
      </c>
      <c r="B35" s="2" t="s">
        <v>116</v>
      </c>
      <c r="C35" s="6">
        <v>221987</v>
      </c>
      <c r="D35" s="65">
        <v>25</v>
      </c>
      <c r="E35" s="5">
        <v>262</v>
      </c>
      <c r="F35" s="5">
        <v>22</v>
      </c>
      <c r="G35" s="5">
        <v>4350</v>
      </c>
      <c r="H35" s="5">
        <v>40.25</v>
      </c>
    </row>
    <row r="36" spans="1:8" ht="29" x14ac:dyDescent="0.35">
      <c r="A36" s="1" t="s">
        <v>9</v>
      </c>
      <c r="B36" s="11" t="s">
        <v>10</v>
      </c>
      <c r="C36" s="6">
        <v>516061</v>
      </c>
      <c r="D36" s="65">
        <v>5729</v>
      </c>
      <c r="E36" s="5">
        <v>2082</v>
      </c>
      <c r="F36" s="5">
        <v>2825</v>
      </c>
      <c r="G36" s="5">
        <v>4714</v>
      </c>
      <c r="H36" s="5">
        <v>478.75</v>
      </c>
    </row>
    <row r="37" spans="1:8" x14ac:dyDescent="0.35">
      <c r="A37" s="1" t="s">
        <v>53</v>
      </c>
      <c r="B37" s="11" t="s">
        <v>10</v>
      </c>
      <c r="C37" s="6">
        <v>215471</v>
      </c>
      <c r="D37" s="65">
        <v>350</v>
      </c>
      <c r="E37" s="5">
        <v>22</v>
      </c>
      <c r="F37" s="5">
        <v>221</v>
      </c>
      <c r="G37" s="5">
        <v>3132</v>
      </c>
      <c r="H37" s="5">
        <v>48.25</v>
      </c>
    </row>
    <row r="38" spans="1:8" ht="29" x14ac:dyDescent="0.35">
      <c r="A38" s="1" t="s">
        <v>96</v>
      </c>
      <c r="B38" s="11" t="s">
        <v>97</v>
      </c>
      <c r="C38" s="6">
        <v>1073462</v>
      </c>
      <c r="D38" s="65">
        <v>846</v>
      </c>
      <c r="E38" s="5">
        <v>978</v>
      </c>
      <c r="F38" s="5">
        <v>712</v>
      </c>
      <c r="G38" s="5">
        <v>14466</v>
      </c>
      <c r="H38" s="5">
        <v>131.75</v>
      </c>
    </row>
    <row r="39" spans="1:8" x14ac:dyDescent="0.35">
      <c r="A39" s="1" t="s">
        <v>137</v>
      </c>
      <c r="B39" s="11" t="s">
        <v>97</v>
      </c>
      <c r="C39" s="6">
        <v>461870</v>
      </c>
      <c r="D39" s="65">
        <v>23</v>
      </c>
      <c r="E39" s="5">
        <v>107</v>
      </c>
      <c r="F39" s="5">
        <v>103</v>
      </c>
      <c r="G39" s="5">
        <v>6077</v>
      </c>
      <c r="H39" s="5">
        <v>27.25</v>
      </c>
    </row>
    <row r="40" spans="1:8" x14ac:dyDescent="0.35">
      <c r="A40" s="1" t="s">
        <v>12</v>
      </c>
      <c r="B40" s="2" t="s">
        <v>13</v>
      </c>
      <c r="C40" s="6">
        <v>79000</v>
      </c>
      <c r="D40" s="65">
        <v>366</v>
      </c>
      <c r="E40" s="5">
        <v>0</v>
      </c>
      <c r="F40" s="5">
        <v>20</v>
      </c>
      <c r="G40" s="5">
        <v>505</v>
      </c>
      <c r="H40" s="5">
        <v>27.75</v>
      </c>
    </row>
    <row r="41" spans="1:8" x14ac:dyDescent="0.35">
      <c r="A41" s="1" t="s">
        <v>16</v>
      </c>
      <c r="B41" s="2" t="s">
        <v>13</v>
      </c>
      <c r="C41" s="6">
        <v>521000</v>
      </c>
      <c r="D41" s="65">
        <v>1826</v>
      </c>
      <c r="E41" s="5">
        <v>239</v>
      </c>
      <c r="F41" s="5">
        <v>989</v>
      </c>
      <c r="G41" s="5">
        <v>4959</v>
      </c>
      <c r="H41" s="5">
        <v>174</v>
      </c>
    </row>
    <row r="42" spans="1:8" x14ac:dyDescent="0.35">
      <c r="A42" s="1" t="s">
        <v>14</v>
      </c>
      <c r="B42" s="11" t="s">
        <v>15</v>
      </c>
      <c r="C42" s="6">
        <v>135581</v>
      </c>
      <c r="D42" s="65">
        <v>509</v>
      </c>
      <c r="E42" s="5">
        <v>223</v>
      </c>
      <c r="F42" s="5">
        <v>1277</v>
      </c>
      <c r="G42" s="5">
        <v>6114</v>
      </c>
      <c r="H42" s="5">
        <v>51</v>
      </c>
    </row>
    <row r="43" spans="1:8" ht="29" x14ac:dyDescent="0.35">
      <c r="A43" s="1" t="s">
        <v>33</v>
      </c>
      <c r="B43" s="11" t="s">
        <v>15</v>
      </c>
      <c r="C43" s="6">
        <v>555711</v>
      </c>
      <c r="D43" s="65">
        <v>1263</v>
      </c>
      <c r="E43" s="5">
        <v>4149</v>
      </c>
      <c r="F43" s="5">
        <v>228</v>
      </c>
      <c r="G43" s="5">
        <v>5277</v>
      </c>
      <c r="H43" s="5">
        <v>18.5</v>
      </c>
    </row>
    <row r="44" spans="1:8" x14ac:dyDescent="0.35">
      <c r="A44" s="1" t="s">
        <v>75</v>
      </c>
      <c r="B44" s="2" t="s">
        <v>15</v>
      </c>
      <c r="C44" s="6">
        <v>1200000</v>
      </c>
      <c r="D44" s="65">
        <v>1340</v>
      </c>
      <c r="E44" s="5">
        <v>687</v>
      </c>
      <c r="F44" s="5">
        <v>57</v>
      </c>
      <c r="G44" s="5">
        <v>3346</v>
      </c>
      <c r="H44" s="5">
        <v>75.5</v>
      </c>
    </row>
    <row r="45" spans="1:8" x14ac:dyDescent="0.35">
      <c r="A45" s="1" t="s">
        <v>129</v>
      </c>
      <c r="B45" s="11" t="s">
        <v>15</v>
      </c>
      <c r="C45" s="6">
        <v>300000</v>
      </c>
      <c r="D45" s="65">
        <v>86</v>
      </c>
      <c r="E45" s="5">
        <v>199</v>
      </c>
      <c r="F45" s="5">
        <v>107</v>
      </c>
      <c r="G45" s="5">
        <v>2431</v>
      </c>
      <c r="H45" s="5">
        <v>102.5</v>
      </c>
    </row>
    <row r="46" spans="1:8" x14ac:dyDescent="0.35">
      <c r="A46" s="63" t="s">
        <v>105</v>
      </c>
      <c r="B46" s="66" t="s">
        <v>15</v>
      </c>
      <c r="C46" s="3">
        <v>37400</v>
      </c>
      <c r="D46" s="67">
        <v>1</v>
      </c>
      <c r="E46" s="5">
        <v>0</v>
      </c>
      <c r="F46" s="5">
        <v>8</v>
      </c>
      <c r="G46" s="5">
        <v>59</v>
      </c>
      <c r="H46" s="5">
        <v>3</v>
      </c>
    </row>
    <row r="47" spans="1:8" x14ac:dyDescent="0.35">
      <c r="A47" s="1" t="s">
        <v>71</v>
      </c>
      <c r="B47" s="2" t="s">
        <v>72</v>
      </c>
      <c r="C47" s="6">
        <v>919902</v>
      </c>
      <c r="D47" s="65">
        <v>1068</v>
      </c>
      <c r="E47" s="5">
        <v>427</v>
      </c>
      <c r="F47" s="5">
        <v>1522</v>
      </c>
      <c r="G47" s="5">
        <v>8833</v>
      </c>
      <c r="H47" s="5">
        <v>379.25</v>
      </c>
    </row>
    <row r="48" spans="1:8" x14ac:dyDescent="0.35">
      <c r="A48" s="1" t="s">
        <v>84</v>
      </c>
      <c r="B48" s="2" t="s">
        <v>72</v>
      </c>
      <c r="C48" s="6">
        <v>349908</v>
      </c>
      <c r="D48" s="65">
        <v>359</v>
      </c>
      <c r="E48" s="5">
        <v>138</v>
      </c>
      <c r="F48" s="5">
        <v>223</v>
      </c>
      <c r="G48" s="5">
        <v>3315</v>
      </c>
      <c r="H48" s="5">
        <v>32</v>
      </c>
    </row>
    <row r="49" spans="1:8" x14ac:dyDescent="0.35">
      <c r="A49" s="1" t="s">
        <v>125</v>
      </c>
      <c r="B49" s="2" t="s">
        <v>72</v>
      </c>
      <c r="C49" s="3">
        <v>545704</v>
      </c>
      <c r="D49" s="65">
        <v>201</v>
      </c>
      <c r="E49" s="5">
        <v>427</v>
      </c>
      <c r="F49" s="5">
        <v>1030</v>
      </c>
      <c r="G49" s="5">
        <v>8418</v>
      </c>
      <c r="H49" s="5">
        <v>163</v>
      </c>
    </row>
    <row r="50" spans="1:8" x14ac:dyDescent="0.35">
      <c r="A50" s="1" t="s">
        <v>85</v>
      </c>
      <c r="B50" s="2" t="s">
        <v>86</v>
      </c>
      <c r="C50" s="3">
        <v>359712</v>
      </c>
      <c r="D50" s="65">
        <v>363</v>
      </c>
      <c r="E50" s="5">
        <v>250</v>
      </c>
      <c r="F50" s="5">
        <v>258</v>
      </c>
      <c r="G50" s="5">
        <v>13555</v>
      </c>
      <c r="H50" s="5">
        <v>81.25</v>
      </c>
    </row>
    <row r="51" spans="1:8" ht="29" x14ac:dyDescent="0.35">
      <c r="A51" s="1" t="s">
        <v>108</v>
      </c>
      <c r="B51" s="2" t="s">
        <v>86</v>
      </c>
      <c r="C51" s="6">
        <v>547867</v>
      </c>
      <c r="D51" s="65">
        <v>337</v>
      </c>
      <c r="E51" s="5">
        <v>1340</v>
      </c>
      <c r="F51" s="5">
        <v>519</v>
      </c>
      <c r="G51" s="5">
        <v>11276</v>
      </c>
      <c r="H51" s="5">
        <v>131.5</v>
      </c>
    </row>
    <row r="52" spans="1:8" ht="29" x14ac:dyDescent="0.35">
      <c r="A52" s="63" t="s">
        <v>73</v>
      </c>
      <c r="B52" s="13" t="s">
        <v>74</v>
      </c>
      <c r="C52" s="3">
        <v>158146</v>
      </c>
      <c r="D52" s="67">
        <v>181</v>
      </c>
      <c r="E52" s="5">
        <v>621</v>
      </c>
      <c r="F52" s="68">
        <v>420</v>
      </c>
      <c r="G52" s="5">
        <v>3769</v>
      </c>
      <c r="H52" s="69">
        <v>779</v>
      </c>
    </row>
    <row r="53" spans="1:8" x14ac:dyDescent="0.35">
      <c r="A53" s="1" t="s">
        <v>109</v>
      </c>
      <c r="B53" s="2" t="s">
        <v>74</v>
      </c>
      <c r="C53" s="6">
        <v>337555</v>
      </c>
      <c r="D53" s="65">
        <v>197</v>
      </c>
      <c r="E53" s="5">
        <v>1013</v>
      </c>
      <c r="F53" s="5">
        <v>312</v>
      </c>
      <c r="G53" s="5">
        <v>5371</v>
      </c>
      <c r="H53" s="5">
        <v>29.5</v>
      </c>
    </row>
    <row r="54" spans="1:8" x14ac:dyDescent="0.35">
      <c r="A54" s="1" t="s">
        <v>26</v>
      </c>
      <c r="B54" s="2" t="s">
        <v>27</v>
      </c>
      <c r="C54" s="3">
        <v>396215</v>
      </c>
      <c r="D54" s="65">
        <v>994</v>
      </c>
      <c r="E54" s="5">
        <v>208</v>
      </c>
      <c r="F54" s="5">
        <v>2659</v>
      </c>
      <c r="G54" s="5">
        <v>8896</v>
      </c>
      <c r="H54" s="5">
        <v>232.75</v>
      </c>
    </row>
    <row r="55" spans="1:8" x14ac:dyDescent="0.35">
      <c r="A55" s="1" t="s">
        <v>46</v>
      </c>
      <c r="B55" s="2" t="s">
        <v>27</v>
      </c>
      <c r="C55" s="6">
        <v>2444703</v>
      </c>
      <c r="D55" s="65">
        <v>4198</v>
      </c>
      <c r="E55" s="5">
        <v>359</v>
      </c>
      <c r="F55" s="5">
        <v>2395</v>
      </c>
      <c r="G55" s="5">
        <v>36986</v>
      </c>
      <c r="H55" s="5">
        <v>159.75</v>
      </c>
    </row>
    <row r="56" spans="1:8" x14ac:dyDescent="0.35">
      <c r="A56" s="1" t="s">
        <v>54</v>
      </c>
      <c r="B56" s="2" t="s">
        <v>27</v>
      </c>
      <c r="C56" s="6">
        <v>265036</v>
      </c>
      <c r="D56" s="65">
        <v>420</v>
      </c>
      <c r="E56" s="5">
        <v>88</v>
      </c>
      <c r="F56" s="5">
        <v>248</v>
      </c>
      <c r="G56" s="5">
        <v>1436</v>
      </c>
      <c r="H56" s="5">
        <v>42.75</v>
      </c>
    </row>
    <row r="57" spans="1:8" x14ac:dyDescent="0.35">
      <c r="A57" s="1" t="s">
        <v>136</v>
      </c>
      <c r="B57" s="2" t="s">
        <v>27</v>
      </c>
      <c r="C57" s="3">
        <v>300000</v>
      </c>
      <c r="D57" s="65">
        <v>32</v>
      </c>
      <c r="E57" s="5">
        <v>72</v>
      </c>
      <c r="F57" s="5">
        <v>277</v>
      </c>
      <c r="G57" s="5">
        <v>78937</v>
      </c>
      <c r="H57" s="5">
        <v>133.75</v>
      </c>
    </row>
    <row r="58" spans="1:8" x14ac:dyDescent="0.35">
      <c r="A58" s="1" t="s">
        <v>87</v>
      </c>
      <c r="B58" s="2" t="s">
        <v>88</v>
      </c>
      <c r="C58" s="6">
        <v>186524</v>
      </c>
      <c r="D58" s="65">
        <v>183</v>
      </c>
      <c r="E58" s="5">
        <v>979</v>
      </c>
      <c r="F58" s="5">
        <v>134</v>
      </c>
      <c r="G58" s="5">
        <v>1867</v>
      </c>
      <c r="H58" s="5">
        <v>440</v>
      </c>
    </row>
    <row r="59" spans="1:8" x14ac:dyDescent="0.35">
      <c r="A59" s="1" t="s">
        <v>121</v>
      </c>
      <c r="B59" s="2" t="s">
        <v>88</v>
      </c>
      <c r="C59" s="6">
        <v>300000</v>
      </c>
      <c r="D59" s="65">
        <v>129</v>
      </c>
      <c r="E59" s="5">
        <v>662</v>
      </c>
      <c r="F59" s="5">
        <v>1005</v>
      </c>
      <c r="G59" s="5">
        <v>8179</v>
      </c>
      <c r="H59" s="5">
        <v>292</v>
      </c>
    </row>
    <row r="60" spans="1:8" x14ac:dyDescent="0.35">
      <c r="A60" s="63" t="s">
        <v>127</v>
      </c>
      <c r="B60" s="70" t="s">
        <v>88</v>
      </c>
      <c r="C60" s="64">
        <v>150124</v>
      </c>
      <c r="D60" s="65">
        <v>1</v>
      </c>
      <c r="E60" s="5">
        <v>602</v>
      </c>
      <c r="F60" s="5">
        <v>408</v>
      </c>
      <c r="G60" s="5">
        <v>41070</v>
      </c>
      <c r="H60" s="5">
        <v>91</v>
      </c>
    </row>
    <row r="61" spans="1:8" x14ac:dyDescent="0.35">
      <c r="A61" s="1" t="s">
        <v>40</v>
      </c>
      <c r="B61" s="2" t="s">
        <v>41</v>
      </c>
      <c r="C61" s="3">
        <v>455000</v>
      </c>
      <c r="D61" s="65">
        <v>939</v>
      </c>
      <c r="E61" s="5">
        <v>191</v>
      </c>
      <c r="F61" s="5">
        <v>718</v>
      </c>
      <c r="G61" s="5">
        <v>2800</v>
      </c>
      <c r="H61" s="5">
        <v>105.5</v>
      </c>
    </row>
    <row r="62" spans="1:8" x14ac:dyDescent="0.35">
      <c r="A62" s="63" t="s">
        <v>124</v>
      </c>
      <c r="B62" s="70" t="s">
        <v>41</v>
      </c>
      <c r="C62" s="3">
        <v>145000</v>
      </c>
      <c r="D62" s="65">
        <v>54</v>
      </c>
      <c r="E62" s="5">
        <v>364</v>
      </c>
      <c r="F62" s="5">
        <v>49</v>
      </c>
      <c r="G62" s="5">
        <v>6941</v>
      </c>
      <c r="H62" s="5">
        <v>13.75</v>
      </c>
    </row>
    <row r="63" spans="1:8" x14ac:dyDescent="0.35">
      <c r="A63" s="1" t="s">
        <v>59</v>
      </c>
      <c r="B63" s="2" t="s">
        <v>60</v>
      </c>
      <c r="C63" s="3">
        <v>354512</v>
      </c>
      <c r="D63" s="65">
        <v>485</v>
      </c>
      <c r="E63" s="5">
        <v>766</v>
      </c>
      <c r="F63" s="5">
        <v>1096</v>
      </c>
      <c r="G63" s="5">
        <v>5050</v>
      </c>
      <c r="H63" s="5">
        <v>304.5</v>
      </c>
    </row>
    <row r="64" spans="1:8" x14ac:dyDescent="0.35">
      <c r="A64" s="1" t="s">
        <v>111</v>
      </c>
      <c r="B64" s="2" t="s">
        <v>60</v>
      </c>
      <c r="C64" s="3">
        <v>245488</v>
      </c>
      <c r="D64" s="65">
        <v>137</v>
      </c>
      <c r="E64" s="5">
        <v>1045</v>
      </c>
      <c r="F64" s="5">
        <v>383</v>
      </c>
      <c r="G64" s="5">
        <v>9681</v>
      </c>
      <c r="H64" s="5">
        <v>92.75</v>
      </c>
    </row>
    <row r="65" spans="1:8" ht="29" x14ac:dyDescent="0.35">
      <c r="A65" s="1" t="s">
        <v>43</v>
      </c>
      <c r="B65" s="2" t="s">
        <v>44</v>
      </c>
      <c r="C65" s="3">
        <v>325008</v>
      </c>
      <c r="D65" s="65">
        <v>617</v>
      </c>
      <c r="E65" s="5">
        <v>587</v>
      </c>
      <c r="F65" s="5">
        <v>402</v>
      </c>
      <c r="G65" s="5">
        <v>17193</v>
      </c>
      <c r="H65" s="5">
        <v>120.5</v>
      </c>
    </row>
    <row r="66" spans="1:8" x14ac:dyDescent="0.35">
      <c r="A66" s="1" t="s">
        <v>101</v>
      </c>
      <c r="B66" s="2" t="s">
        <v>44</v>
      </c>
      <c r="C66" s="6">
        <v>124797</v>
      </c>
      <c r="D66" s="65">
        <v>93</v>
      </c>
      <c r="E66" s="5">
        <v>141</v>
      </c>
      <c r="F66" s="5">
        <v>27</v>
      </c>
      <c r="G66" s="5">
        <v>3814</v>
      </c>
      <c r="H66" s="5">
        <v>10.25</v>
      </c>
    </row>
    <row r="67" spans="1:8" x14ac:dyDescent="0.35">
      <c r="A67" s="1" t="s">
        <v>114</v>
      </c>
      <c r="B67" s="2" t="s">
        <v>44</v>
      </c>
      <c r="C67" s="3">
        <v>347327</v>
      </c>
      <c r="D67" s="65">
        <v>180</v>
      </c>
      <c r="E67" s="5">
        <v>472</v>
      </c>
      <c r="F67" s="5">
        <v>148</v>
      </c>
      <c r="G67" s="5">
        <v>4314</v>
      </c>
      <c r="H67" s="5">
        <v>44</v>
      </c>
    </row>
    <row r="68" spans="1:8" x14ac:dyDescent="0.35">
      <c r="A68" s="1" t="s">
        <v>117</v>
      </c>
      <c r="B68" s="2" t="s">
        <v>44</v>
      </c>
      <c r="C68" s="6">
        <v>805000</v>
      </c>
      <c r="D68" s="65">
        <v>402</v>
      </c>
      <c r="E68" s="5">
        <v>845</v>
      </c>
      <c r="F68" s="5">
        <v>529</v>
      </c>
      <c r="G68" s="5">
        <v>7371</v>
      </c>
      <c r="H68" s="5">
        <v>179.25</v>
      </c>
    </row>
    <row r="69" spans="1:8" ht="29" x14ac:dyDescent="0.35">
      <c r="A69" s="1" t="s">
        <v>120</v>
      </c>
      <c r="B69" s="2" t="s">
        <v>44</v>
      </c>
      <c r="C69" s="3">
        <v>300000</v>
      </c>
      <c r="D69" s="65">
        <v>130</v>
      </c>
      <c r="E69" s="5">
        <v>625</v>
      </c>
      <c r="F69" s="5">
        <v>243</v>
      </c>
      <c r="G69" s="5">
        <v>6481</v>
      </c>
      <c r="H69" s="5">
        <v>13</v>
      </c>
    </row>
    <row r="70" spans="1:8" x14ac:dyDescent="0.35">
      <c r="A70" s="1" t="s">
        <v>89</v>
      </c>
      <c r="B70" s="2" t="s">
        <v>90</v>
      </c>
      <c r="C70" s="7">
        <v>1697029</v>
      </c>
      <c r="D70" s="65">
        <v>1563</v>
      </c>
      <c r="E70" s="5">
        <v>4364</v>
      </c>
      <c r="F70" s="5">
        <v>931</v>
      </c>
      <c r="G70" s="5">
        <v>37245</v>
      </c>
      <c r="H70" s="5">
        <v>304</v>
      </c>
    </row>
    <row r="71" spans="1:8" x14ac:dyDescent="0.35">
      <c r="A71" s="63" t="s">
        <v>124</v>
      </c>
      <c r="B71" s="70" t="s">
        <v>90</v>
      </c>
      <c r="C71" s="3">
        <v>274392</v>
      </c>
      <c r="D71" s="65">
        <v>74</v>
      </c>
      <c r="E71" s="5">
        <v>59</v>
      </c>
      <c r="F71" s="5">
        <v>124</v>
      </c>
      <c r="G71" s="5">
        <v>2877</v>
      </c>
      <c r="H71" s="5">
        <v>2.5</v>
      </c>
    </row>
    <row r="72" spans="1:8" x14ac:dyDescent="0.35">
      <c r="A72" s="1" t="s">
        <v>64</v>
      </c>
      <c r="B72" s="2" t="s">
        <v>65</v>
      </c>
      <c r="C72" s="3">
        <v>669230</v>
      </c>
      <c r="D72" s="65">
        <v>837</v>
      </c>
      <c r="E72" s="5">
        <v>2254</v>
      </c>
      <c r="F72" s="5">
        <v>974</v>
      </c>
      <c r="G72" s="5">
        <v>99097</v>
      </c>
      <c r="H72" s="5">
        <v>139.5</v>
      </c>
    </row>
    <row r="73" spans="1:8" x14ac:dyDescent="0.35">
      <c r="A73" s="1" t="s">
        <v>110</v>
      </c>
      <c r="B73" s="2" t="s">
        <v>65</v>
      </c>
      <c r="C73" s="3">
        <v>493133</v>
      </c>
      <c r="D73" s="65">
        <v>278</v>
      </c>
      <c r="E73" s="5">
        <v>262</v>
      </c>
      <c r="F73" s="5">
        <v>316</v>
      </c>
      <c r="G73" s="5">
        <v>3061</v>
      </c>
      <c r="H73" s="5">
        <v>75</v>
      </c>
    </row>
    <row r="74" spans="1:8" x14ac:dyDescent="0.35">
      <c r="A74" s="1" t="s">
        <v>47</v>
      </c>
      <c r="B74" s="2" t="s">
        <v>48</v>
      </c>
      <c r="C74" s="6">
        <v>291844</v>
      </c>
      <c r="D74" s="65">
        <v>492</v>
      </c>
      <c r="E74" s="5">
        <v>973</v>
      </c>
      <c r="F74" s="5">
        <v>311</v>
      </c>
      <c r="G74" s="5">
        <v>3179</v>
      </c>
      <c r="H74" s="5">
        <v>60.25</v>
      </c>
    </row>
    <row r="75" spans="1:8" x14ac:dyDescent="0.35">
      <c r="A75" s="1" t="s">
        <v>58</v>
      </c>
      <c r="B75" s="2" t="s">
        <v>48</v>
      </c>
      <c r="C75" s="6">
        <v>728902</v>
      </c>
      <c r="D75" s="65">
        <v>1003</v>
      </c>
      <c r="E75" s="5">
        <v>4171</v>
      </c>
      <c r="F75" s="5">
        <v>470</v>
      </c>
      <c r="G75" s="5">
        <v>3371</v>
      </c>
      <c r="H75" s="5">
        <v>70</v>
      </c>
    </row>
    <row r="76" spans="1:8" ht="29" x14ac:dyDescent="0.35">
      <c r="A76" s="1" t="s">
        <v>70</v>
      </c>
      <c r="B76" s="2" t="s">
        <v>48</v>
      </c>
      <c r="C76" s="6">
        <v>948432</v>
      </c>
      <c r="D76" s="65">
        <v>1116</v>
      </c>
      <c r="E76" s="5">
        <v>1124</v>
      </c>
      <c r="F76" s="5">
        <v>897</v>
      </c>
      <c r="G76" s="5">
        <v>7518</v>
      </c>
      <c r="H76" s="5">
        <v>134.25</v>
      </c>
    </row>
    <row r="77" spans="1:8" x14ac:dyDescent="0.35">
      <c r="A77" s="1" t="s">
        <v>95</v>
      </c>
      <c r="B77" s="2" t="s">
        <v>48</v>
      </c>
      <c r="C77" s="6">
        <v>392691</v>
      </c>
      <c r="D77" s="65">
        <v>315</v>
      </c>
      <c r="E77" s="5">
        <v>391</v>
      </c>
      <c r="F77" s="5">
        <v>263</v>
      </c>
      <c r="G77" s="5">
        <v>10467</v>
      </c>
      <c r="H77" s="5">
        <v>93.5</v>
      </c>
    </row>
    <row r="78" spans="1:8" ht="29" x14ac:dyDescent="0.35">
      <c r="A78" s="1" t="s">
        <v>113</v>
      </c>
      <c r="B78" s="2" t="s">
        <v>48</v>
      </c>
      <c r="C78" s="6">
        <v>453383</v>
      </c>
      <c r="D78" s="65">
        <v>238</v>
      </c>
      <c r="E78" s="5">
        <v>240</v>
      </c>
      <c r="F78" s="5">
        <v>366</v>
      </c>
      <c r="G78" s="5">
        <v>2307</v>
      </c>
      <c r="H78" s="5">
        <v>54.75</v>
      </c>
    </row>
    <row r="79" spans="1:8" ht="29" x14ac:dyDescent="0.35">
      <c r="A79" s="1" t="s">
        <v>123</v>
      </c>
      <c r="B79" s="11" t="s">
        <v>48</v>
      </c>
      <c r="C79" s="6">
        <v>257864</v>
      </c>
      <c r="D79" s="65">
        <v>103</v>
      </c>
      <c r="E79" s="5">
        <v>202</v>
      </c>
      <c r="F79" s="5">
        <v>44</v>
      </c>
      <c r="G79" s="5">
        <v>1278</v>
      </c>
      <c r="H79" s="5">
        <v>7</v>
      </c>
    </row>
    <row r="80" spans="1:8" x14ac:dyDescent="0.35">
      <c r="A80" s="1" t="s">
        <v>91</v>
      </c>
      <c r="B80" s="2" t="s">
        <v>92</v>
      </c>
      <c r="C80" s="3">
        <v>1092798</v>
      </c>
      <c r="D80" s="65">
        <v>951</v>
      </c>
      <c r="E80" s="5">
        <v>4337</v>
      </c>
      <c r="F80" s="5">
        <v>1077</v>
      </c>
      <c r="G80" s="5">
        <v>60454</v>
      </c>
      <c r="H80" s="5">
        <v>226</v>
      </c>
    </row>
    <row r="81" spans="1:8" ht="29" x14ac:dyDescent="0.35">
      <c r="A81" s="1" t="s">
        <v>133</v>
      </c>
      <c r="B81" s="2" t="s">
        <v>92</v>
      </c>
      <c r="C81" s="3">
        <v>424985</v>
      </c>
      <c r="D81" s="65">
        <v>75</v>
      </c>
      <c r="E81" s="5">
        <v>23</v>
      </c>
      <c r="F81" s="5">
        <v>188</v>
      </c>
      <c r="G81" s="5">
        <v>5088</v>
      </c>
      <c r="H81" s="5">
        <v>47</v>
      </c>
    </row>
    <row r="82" spans="1:8" ht="29" x14ac:dyDescent="0.35">
      <c r="A82" s="1" t="s">
        <v>24</v>
      </c>
      <c r="B82" s="2" t="s">
        <v>25</v>
      </c>
      <c r="C82" s="6">
        <v>400000</v>
      </c>
      <c r="D82" s="65">
        <v>1107</v>
      </c>
      <c r="E82" s="5">
        <v>260</v>
      </c>
      <c r="F82" s="5">
        <v>1683</v>
      </c>
      <c r="G82" s="5">
        <v>34107</v>
      </c>
      <c r="H82" s="5">
        <v>246.25</v>
      </c>
    </row>
    <row r="83" spans="1:8" x14ac:dyDescent="0.35">
      <c r="A83" s="63" t="s">
        <v>127</v>
      </c>
      <c r="B83" s="70" t="s">
        <v>25</v>
      </c>
      <c r="C83" s="6">
        <v>200000</v>
      </c>
      <c r="D83" s="65">
        <v>68</v>
      </c>
      <c r="E83" s="5">
        <v>437</v>
      </c>
      <c r="F83" s="5">
        <v>74</v>
      </c>
      <c r="G83" s="5">
        <v>13727</v>
      </c>
      <c r="H83" s="5">
        <v>35.5</v>
      </c>
    </row>
    <row r="84" spans="1:8" x14ac:dyDescent="0.35">
      <c r="A84" s="63" t="s">
        <v>56</v>
      </c>
      <c r="B84" s="13" t="s">
        <v>57</v>
      </c>
      <c r="C84" s="3">
        <v>132000</v>
      </c>
      <c r="D84" s="67">
        <v>193</v>
      </c>
      <c r="E84" s="5">
        <v>15</v>
      </c>
      <c r="F84" s="68">
        <v>175</v>
      </c>
      <c r="G84" s="5">
        <v>1557</v>
      </c>
      <c r="H84" s="69">
        <v>30</v>
      </c>
    </row>
    <row r="85" spans="1:8" x14ac:dyDescent="0.35">
      <c r="A85" s="1" t="s">
        <v>69</v>
      </c>
      <c r="B85" s="2" t="s">
        <v>57</v>
      </c>
      <c r="C85" s="3">
        <v>1640618</v>
      </c>
      <c r="D85" s="65">
        <v>1996</v>
      </c>
      <c r="E85" s="5">
        <v>3964</v>
      </c>
      <c r="F85" s="5">
        <v>1293</v>
      </c>
      <c r="G85" s="5">
        <v>23417</v>
      </c>
      <c r="H85" s="5">
        <v>183</v>
      </c>
    </row>
    <row r="86" spans="1:8" x14ac:dyDescent="0.35">
      <c r="A86" s="1" t="s">
        <v>7</v>
      </c>
      <c r="B86" s="2" t="s">
        <v>8</v>
      </c>
      <c r="C86" s="3">
        <v>448606</v>
      </c>
      <c r="D86" s="4">
        <v>2403</v>
      </c>
      <c r="E86" s="5">
        <v>2470</v>
      </c>
      <c r="F86" s="5">
        <v>1343</v>
      </c>
      <c r="G86" s="5">
        <v>13134</v>
      </c>
      <c r="H86" s="5">
        <v>303.75</v>
      </c>
    </row>
    <row r="87" spans="1:8" ht="29" x14ac:dyDescent="0.35">
      <c r="A87" s="1" t="s">
        <v>11</v>
      </c>
      <c r="B87" s="2" t="s">
        <v>8</v>
      </c>
      <c r="C87" s="6">
        <v>1140806</v>
      </c>
      <c r="D87" s="65">
        <v>1543</v>
      </c>
      <c r="E87" s="5">
        <v>624</v>
      </c>
      <c r="F87" s="5">
        <v>1362</v>
      </c>
      <c r="G87" s="5">
        <v>287599</v>
      </c>
      <c r="H87" s="5">
        <v>334.25</v>
      </c>
    </row>
    <row r="88" spans="1:8" x14ac:dyDescent="0.35">
      <c r="A88" s="1" t="s">
        <v>30</v>
      </c>
      <c r="B88" s="2" t="s">
        <v>8</v>
      </c>
      <c r="C88" s="6">
        <v>707066</v>
      </c>
      <c r="D88" s="65">
        <v>1735</v>
      </c>
      <c r="E88" s="5">
        <v>5807</v>
      </c>
      <c r="F88" s="5">
        <v>2285</v>
      </c>
      <c r="G88" s="5">
        <v>25498</v>
      </c>
      <c r="H88" s="5">
        <v>601.75</v>
      </c>
    </row>
    <row r="89" spans="1:8" x14ac:dyDescent="0.35">
      <c r="A89" s="1" t="s">
        <v>42</v>
      </c>
      <c r="B89" s="2" t="s">
        <v>8</v>
      </c>
      <c r="C89" s="3">
        <v>1503391</v>
      </c>
      <c r="D89" s="65">
        <v>3083</v>
      </c>
      <c r="E89" s="5">
        <v>577</v>
      </c>
      <c r="F89" s="5">
        <v>1746</v>
      </c>
      <c r="G89" s="5">
        <v>21727</v>
      </c>
      <c r="H89" s="5">
        <v>187.25</v>
      </c>
    </row>
    <row r="90" spans="1:8" x14ac:dyDescent="0.35">
      <c r="A90" s="1" t="s">
        <v>66</v>
      </c>
      <c r="B90" s="2" t="s">
        <v>8</v>
      </c>
      <c r="C90" s="6">
        <v>254053</v>
      </c>
      <c r="D90" s="65">
        <v>315</v>
      </c>
      <c r="E90" s="5">
        <v>185</v>
      </c>
      <c r="F90" s="5">
        <v>33</v>
      </c>
      <c r="G90" s="5">
        <v>17406</v>
      </c>
      <c r="H90" s="5">
        <v>3.5</v>
      </c>
    </row>
    <row r="91" spans="1:8" ht="29" x14ac:dyDescent="0.35">
      <c r="A91" s="1" t="s">
        <v>78</v>
      </c>
      <c r="B91" s="2" t="s">
        <v>8</v>
      </c>
      <c r="C91" s="6">
        <v>150869</v>
      </c>
      <c r="D91" s="65">
        <v>163</v>
      </c>
      <c r="E91" s="5">
        <v>78</v>
      </c>
      <c r="F91" s="5">
        <v>218</v>
      </c>
      <c r="G91" s="5">
        <v>1642</v>
      </c>
      <c r="H91" s="5">
        <v>84.75</v>
      </c>
    </row>
    <row r="92" spans="1:8" x14ac:dyDescent="0.35">
      <c r="A92" s="1" t="s">
        <v>100</v>
      </c>
      <c r="B92" s="2" t="s">
        <v>8</v>
      </c>
      <c r="C92" s="6">
        <v>2279507</v>
      </c>
      <c r="D92" s="65">
        <v>1701</v>
      </c>
      <c r="E92" s="5">
        <v>7063</v>
      </c>
      <c r="F92" s="5">
        <v>2449</v>
      </c>
      <c r="G92" s="5">
        <v>50331</v>
      </c>
      <c r="H92" s="5">
        <v>321</v>
      </c>
    </row>
    <row r="93" spans="1:8" x14ac:dyDescent="0.35">
      <c r="A93" s="1" t="s">
        <v>102</v>
      </c>
      <c r="B93" s="2" t="s">
        <v>8</v>
      </c>
      <c r="C93" s="6">
        <v>1330000</v>
      </c>
      <c r="D93" s="65">
        <v>987</v>
      </c>
      <c r="E93" s="5">
        <v>2625</v>
      </c>
      <c r="F93" s="5">
        <v>2555</v>
      </c>
      <c r="G93" s="5">
        <v>44602</v>
      </c>
      <c r="H93" s="5">
        <v>1224.5</v>
      </c>
    </row>
    <row r="94" spans="1:8" x14ac:dyDescent="0.35">
      <c r="A94" s="1" t="s">
        <v>103</v>
      </c>
      <c r="B94" s="2" t="s">
        <v>8</v>
      </c>
      <c r="C94" s="6">
        <v>375277</v>
      </c>
      <c r="D94" s="65">
        <v>258</v>
      </c>
      <c r="E94" s="5">
        <v>69</v>
      </c>
      <c r="F94" s="5">
        <v>160</v>
      </c>
      <c r="G94" s="5">
        <v>13877</v>
      </c>
      <c r="H94" s="5">
        <v>96.75</v>
      </c>
    </row>
    <row r="95" spans="1:8" ht="29" x14ac:dyDescent="0.35">
      <c r="A95" s="1" t="s">
        <v>106</v>
      </c>
      <c r="B95" s="2" t="s">
        <v>8</v>
      </c>
      <c r="C95" s="6">
        <v>1027660</v>
      </c>
      <c r="D95" s="65">
        <v>650</v>
      </c>
      <c r="E95" s="5">
        <v>1065</v>
      </c>
      <c r="F95" s="5">
        <v>854</v>
      </c>
      <c r="G95" s="5">
        <v>15421</v>
      </c>
      <c r="H95" s="5">
        <v>380.25</v>
      </c>
    </row>
    <row r="96" spans="1:8" x14ac:dyDescent="0.35">
      <c r="A96" s="1" t="s">
        <v>80</v>
      </c>
      <c r="B96" s="2" t="s">
        <v>81</v>
      </c>
      <c r="C96" s="6">
        <v>740090</v>
      </c>
      <c r="D96" s="65">
        <v>788</v>
      </c>
      <c r="E96" s="5">
        <v>1136</v>
      </c>
      <c r="F96" s="5">
        <v>1471</v>
      </c>
      <c r="G96" s="5">
        <v>13834</v>
      </c>
      <c r="H96" s="5">
        <v>331.25</v>
      </c>
    </row>
    <row r="97" spans="1:8" ht="14.5" customHeight="1" x14ac:dyDescent="0.35">
      <c r="A97" s="1" t="s">
        <v>131</v>
      </c>
      <c r="B97" s="2" t="s">
        <v>81</v>
      </c>
      <c r="C97" s="3">
        <v>162591</v>
      </c>
      <c r="D97" s="65">
        <v>39</v>
      </c>
      <c r="E97" s="5">
        <v>212</v>
      </c>
      <c r="F97" s="5">
        <v>219</v>
      </c>
      <c r="G97" s="5">
        <v>2834</v>
      </c>
      <c r="H97" s="5">
        <v>126</v>
      </c>
    </row>
    <row r="98" spans="1:8" x14ac:dyDescent="0.35">
      <c r="A98" s="1" t="s">
        <v>17</v>
      </c>
      <c r="B98" s="2" t="s">
        <v>18</v>
      </c>
      <c r="C98" s="3">
        <v>205398</v>
      </c>
      <c r="D98" s="65">
        <v>709</v>
      </c>
      <c r="E98" s="5">
        <v>185</v>
      </c>
      <c r="F98" s="5">
        <v>889</v>
      </c>
      <c r="G98" s="5">
        <v>3041</v>
      </c>
      <c r="H98" s="5">
        <v>134.5</v>
      </c>
    </row>
    <row r="99" spans="1:8" x14ac:dyDescent="0.35">
      <c r="A99" s="1" t="s">
        <v>55</v>
      </c>
      <c r="B99" s="2" t="s">
        <v>18</v>
      </c>
      <c r="C99" s="6">
        <v>1846210</v>
      </c>
      <c r="D99" s="65">
        <v>2899</v>
      </c>
      <c r="E99" s="5">
        <v>1269</v>
      </c>
      <c r="F99" s="5">
        <v>3037</v>
      </c>
      <c r="G99" s="5">
        <v>13230</v>
      </c>
      <c r="H99" s="5">
        <v>421.5</v>
      </c>
    </row>
    <row r="100" spans="1:8" x14ac:dyDescent="0.35">
      <c r="A100" s="63" t="s">
        <v>56</v>
      </c>
      <c r="B100" s="66" t="s">
        <v>18</v>
      </c>
      <c r="C100" s="3">
        <v>136263</v>
      </c>
      <c r="D100" s="67">
        <v>92</v>
      </c>
      <c r="E100" s="5">
        <v>28</v>
      </c>
      <c r="F100" s="68">
        <v>135</v>
      </c>
      <c r="G100" s="5">
        <v>1368</v>
      </c>
      <c r="H100" s="69">
        <v>45</v>
      </c>
    </row>
    <row r="101" spans="1:8" ht="29" x14ac:dyDescent="0.35">
      <c r="A101" s="1" t="s">
        <v>36</v>
      </c>
      <c r="B101" s="11" t="s">
        <v>37</v>
      </c>
      <c r="C101" s="7">
        <v>306227</v>
      </c>
      <c r="D101" s="65">
        <v>685</v>
      </c>
      <c r="E101" s="5">
        <v>227</v>
      </c>
      <c r="F101" s="5">
        <v>833</v>
      </c>
      <c r="G101" s="5">
        <v>4123</v>
      </c>
      <c r="H101" s="5">
        <v>114.25</v>
      </c>
    </row>
    <row r="102" spans="1:8" ht="29" x14ac:dyDescent="0.35">
      <c r="A102" s="1" t="s">
        <v>63</v>
      </c>
      <c r="B102" s="2" t="s">
        <v>37</v>
      </c>
      <c r="C102" s="7">
        <v>998960</v>
      </c>
      <c r="D102" s="65">
        <v>1308</v>
      </c>
      <c r="E102" s="5">
        <v>1009</v>
      </c>
      <c r="F102" s="5">
        <v>2569</v>
      </c>
      <c r="G102" s="5">
        <v>12020</v>
      </c>
      <c r="H102" s="5">
        <v>366</v>
      </c>
    </row>
    <row r="103" spans="1:8" x14ac:dyDescent="0.35">
      <c r="A103" s="63" t="s">
        <v>105</v>
      </c>
      <c r="B103" s="13" t="s">
        <v>37</v>
      </c>
      <c r="C103" s="3">
        <v>33119</v>
      </c>
      <c r="D103" s="67">
        <v>21</v>
      </c>
      <c r="E103" s="5">
        <v>12</v>
      </c>
      <c r="F103" s="5">
        <v>36</v>
      </c>
      <c r="G103" s="5">
        <v>142</v>
      </c>
      <c r="H103" s="5">
        <v>19</v>
      </c>
    </row>
    <row r="104" spans="1:8" x14ac:dyDescent="0.35">
      <c r="A104" s="1" t="s">
        <v>31</v>
      </c>
      <c r="B104" s="2" t="s">
        <v>32</v>
      </c>
      <c r="C104" s="6">
        <v>242319</v>
      </c>
      <c r="D104" s="65">
        <v>581</v>
      </c>
      <c r="E104" s="5">
        <v>309</v>
      </c>
      <c r="F104" s="5">
        <v>960</v>
      </c>
      <c r="G104" s="5">
        <v>1865</v>
      </c>
      <c r="H104" s="5">
        <v>82.75</v>
      </c>
    </row>
    <row r="105" spans="1:8" x14ac:dyDescent="0.35">
      <c r="A105" s="1" t="s">
        <v>104</v>
      </c>
      <c r="B105" s="2" t="s">
        <v>32</v>
      </c>
      <c r="C105" s="6">
        <v>357681</v>
      </c>
      <c r="D105" s="65">
        <v>229</v>
      </c>
      <c r="E105" s="5">
        <v>223</v>
      </c>
      <c r="F105" s="5">
        <v>720</v>
      </c>
      <c r="G105" s="5">
        <v>1973</v>
      </c>
      <c r="H105" s="5">
        <v>85.5</v>
      </c>
    </row>
    <row r="106" spans="1:8" x14ac:dyDescent="0.35">
      <c r="A106" s="1" t="s">
        <v>76</v>
      </c>
      <c r="B106" s="2" t="s">
        <v>77</v>
      </c>
      <c r="C106" s="3">
        <v>178561</v>
      </c>
      <c r="D106" s="65">
        <v>198</v>
      </c>
      <c r="E106" s="5">
        <v>565</v>
      </c>
      <c r="F106" s="5">
        <v>569</v>
      </c>
      <c r="G106" s="5">
        <v>7903</v>
      </c>
      <c r="H106" s="5">
        <v>100.5</v>
      </c>
    </row>
    <row r="107" spans="1:8" ht="29" x14ac:dyDescent="0.35">
      <c r="A107" s="1" t="s">
        <v>130</v>
      </c>
      <c r="B107" s="2" t="s">
        <v>77</v>
      </c>
      <c r="C107" s="6">
        <v>427286</v>
      </c>
      <c r="D107" s="65">
        <v>119</v>
      </c>
      <c r="E107" s="5">
        <v>730</v>
      </c>
      <c r="F107" s="5">
        <v>2140</v>
      </c>
      <c r="G107" s="5">
        <v>14488</v>
      </c>
      <c r="H107" s="5">
        <v>5940</v>
      </c>
    </row>
  </sheetData>
  <mergeCells count="5">
    <mergeCell ref="A1:A2"/>
    <mergeCell ref="K3:M3"/>
    <mergeCell ref="K4:M4"/>
    <mergeCell ref="K5:M5"/>
    <mergeCell ref="J2:M2"/>
  </mergeCells>
  <conditionalFormatting sqref="A74">
    <cfRule type="duplicateValues" dxfId="1" priority="1" stopIfTrue="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2" zoomScale="110" zoomScaleNormal="110" workbookViewId="0">
      <selection activeCell="J3" sqref="J3:J5"/>
    </sheetView>
  </sheetViews>
  <sheetFormatPr defaultColWidth="8.81640625" defaultRowHeight="14.5" x14ac:dyDescent="0.35"/>
  <cols>
    <col min="1" max="1" width="42.81640625" style="30" customWidth="1"/>
    <col min="2" max="2" width="14" style="30" customWidth="1"/>
    <col min="3" max="4" width="14.81640625" style="30" customWidth="1"/>
    <col min="5" max="5" width="15.1796875" style="30" customWidth="1"/>
    <col min="6" max="6" width="17.453125" style="41" customWidth="1"/>
    <col min="7" max="7" width="18" style="41" customWidth="1"/>
    <col min="8" max="8" width="18.1796875" style="42" customWidth="1"/>
    <col min="9" max="9" width="8.81640625" style="30"/>
    <col min="10" max="10" width="20.81640625" customWidth="1"/>
    <col min="11" max="11" width="41.1796875" customWidth="1"/>
    <col min="12" max="12" width="34.54296875" customWidth="1"/>
    <col min="13" max="13" width="42.1796875" customWidth="1"/>
    <col min="14" max="16384" width="8.81640625" style="30"/>
  </cols>
  <sheetData>
    <row r="1" spans="1:13" customFormat="1" ht="109.25" customHeight="1" x14ac:dyDescent="0.35">
      <c r="A1" s="113" t="s">
        <v>149</v>
      </c>
      <c r="B1" s="56" t="s">
        <v>145</v>
      </c>
      <c r="C1" s="57" t="s">
        <v>146</v>
      </c>
      <c r="D1" s="58" t="s">
        <v>139</v>
      </c>
      <c r="E1" s="58" t="s">
        <v>147</v>
      </c>
      <c r="F1" s="58" t="s">
        <v>148</v>
      </c>
    </row>
    <row r="2" spans="1:13" customFormat="1" ht="39" customHeight="1" x14ac:dyDescent="0.35">
      <c r="A2" s="113"/>
      <c r="B2" s="23">
        <v>86</v>
      </c>
      <c r="C2" s="20">
        <v>36236003</v>
      </c>
      <c r="D2" s="24">
        <v>104095</v>
      </c>
      <c r="E2" s="21">
        <v>1920</v>
      </c>
      <c r="F2" s="29">
        <v>54.216145833333336</v>
      </c>
      <c r="J2" s="115" t="s">
        <v>140</v>
      </c>
      <c r="K2" s="115"/>
      <c r="L2" s="115"/>
      <c r="M2" s="116"/>
    </row>
    <row r="3" spans="1:13" ht="40.25" customHeight="1" x14ac:dyDescent="0.35">
      <c r="J3" s="93" t="s">
        <v>4</v>
      </c>
      <c r="K3" s="114" t="s">
        <v>141</v>
      </c>
      <c r="L3" s="114"/>
      <c r="M3" s="114"/>
    </row>
    <row r="4" spans="1:13" ht="56.5" customHeight="1" x14ac:dyDescent="0.35">
      <c r="A4" s="71" t="s">
        <v>152</v>
      </c>
      <c r="B4" s="71" t="s">
        <v>1</v>
      </c>
      <c r="C4" s="72" t="s">
        <v>146</v>
      </c>
      <c r="D4" s="73" t="s">
        <v>138</v>
      </c>
      <c r="E4" s="74" t="s">
        <v>153</v>
      </c>
      <c r="F4" s="75" t="s">
        <v>154</v>
      </c>
      <c r="G4" s="75" t="s">
        <v>155</v>
      </c>
      <c r="H4" s="76" t="s">
        <v>156</v>
      </c>
      <c r="J4" s="93" t="s">
        <v>5</v>
      </c>
      <c r="K4" s="114" t="s">
        <v>142</v>
      </c>
      <c r="L4" s="114"/>
      <c r="M4" s="114"/>
    </row>
    <row r="5" spans="1:13" ht="60" customHeight="1" x14ac:dyDescent="0.35">
      <c r="A5" s="36" t="s">
        <v>51</v>
      </c>
      <c r="B5" s="13" t="s">
        <v>52</v>
      </c>
      <c r="C5" s="31">
        <v>249231</v>
      </c>
      <c r="D5" s="77">
        <v>879</v>
      </c>
      <c r="E5" s="78">
        <v>1161</v>
      </c>
      <c r="F5" s="78">
        <v>672</v>
      </c>
      <c r="G5" s="78">
        <v>8763</v>
      </c>
      <c r="H5" s="78">
        <v>902</v>
      </c>
      <c r="J5" s="93" t="s">
        <v>6</v>
      </c>
      <c r="K5" s="114" t="s">
        <v>143</v>
      </c>
      <c r="L5" s="114"/>
      <c r="M5" s="114"/>
    </row>
    <row r="6" spans="1:13" ht="54" customHeight="1" x14ac:dyDescent="0.35">
      <c r="A6" s="36" t="s">
        <v>215</v>
      </c>
      <c r="B6" s="13" t="s">
        <v>52</v>
      </c>
      <c r="C6" s="31">
        <v>197574</v>
      </c>
      <c r="D6" s="77">
        <v>572</v>
      </c>
      <c r="E6" s="78">
        <v>1139</v>
      </c>
      <c r="F6" s="78">
        <v>521</v>
      </c>
      <c r="G6" s="78">
        <v>5303</v>
      </c>
      <c r="H6" s="78">
        <v>449</v>
      </c>
    </row>
    <row r="7" spans="1:13" ht="53" customHeight="1" x14ac:dyDescent="0.35">
      <c r="A7" s="36" t="s">
        <v>220</v>
      </c>
      <c r="B7" s="13" t="s">
        <v>94</v>
      </c>
      <c r="C7" s="31">
        <v>228265</v>
      </c>
      <c r="D7" s="77">
        <v>604</v>
      </c>
      <c r="E7" s="78">
        <v>1047</v>
      </c>
      <c r="F7" s="78">
        <v>224</v>
      </c>
      <c r="G7" s="78">
        <v>37357</v>
      </c>
      <c r="H7" s="78">
        <v>32</v>
      </c>
    </row>
    <row r="8" spans="1:13" x14ac:dyDescent="0.35">
      <c r="A8" s="36" t="s">
        <v>185</v>
      </c>
      <c r="B8" s="13" t="s">
        <v>94</v>
      </c>
      <c r="C8" s="31">
        <v>808594</v>
      </c>
      <c r="D8" s="77">
        <v>479</v>
      </c>
      <c r="E8" s="78">
        <v>8</v>
      </c>
      <c r="F8" s="78">
        <v>148</v>
      </c>
      <c r="G8" s="78">
        <v>4290</v>
      </c>
      <c r="H8" s="78">
        <v>303</v>
      </c>
    </row>
    <row r="9" spans="1:13" x14ac:dyDescent="0.35">
      <c r="A9" s="36" t="s">
        <v>209</v>
      </c>
      <c r="B9" s="13" t="s">
        <v>35</v>
      </c>
      <c r="C9" s="31">
        <v>707136</v>
      </c>
      <c r="D9" s="77">
        <v>2208</v>
      </c>
      <c r="E9" s="78">
        <v>19046</v>
      </c>
      <c r="F9" s="78">
        <v>2207</v>
      </c>
      <c r="G9" s="78">
        <v>36009</v>
      </c>
      <c r="H9" s="78">
        <v>4760</v>
      </c>
    </row>
    <row r="10" spans="1:13" x14ac:dyDescent="0.35">
      <c r="A10" s="36" t="s">
        <v>177</v>
      </c>
      <c r="B10" s="13" t="s">
        <v>35</v>
      </c>
      <c r="C10" s="31">
        <v>460456</v>
      </c>
      <c r="D10" s="77">
        <v>449</v>
      </c>
      <c r="E10" s="78">
        <v>1043</v>
      </c>
      <c r="F10" s="78">
        <v>159</v>
      </c>
      <c r="G10" s="78">
        <v>26994</v>
      </c>
      <c r="H10" s="78">
        <v>871</v>
      </c>
    </row>
    <row r="11" spans="1:13" x14ac:dyDescent="0.35">
      <c r="A11" s="36" t="s">
        <v>221</v>
      </c>
      <c r="B11" s="13" t="s">
        <v>23</v>
      </c>
      <c r="C11" s="31">
        <v>300000</v>
      </c>
      <c r="D11" s="77">
        <v>786</v>
      </c>
      <c r="E11" s="78">
        <v>106</v>
      </c>
      <c r="F11" s="78">
        <v>584</v>
      </c>
      <c r="G11" s="78">
        <v>3622</v>
      </c>
      <c r="H11" s="78">
        <v>353</v>
      </c>
    </row>
    <row r="12" spans="1:13" x14ac:dyDescent="0.35">
      <c r="A12" s="36" t="s">
        <v>224</v>
      </c>
      <c r="B12" s="13" t="s">
        <v>23</v>
      </c>
      <c r="C12" s="31">
        <v>300000</v>
      </c>
      <c r="D12" s="77">
        <v>721</v>
      </c>
      <c r="E12" s="78">
        <v>219</v>
      </c>
      <c r="F12" s="78">
        <v>477</v>
      </c>
      <c r="G12" s="78">
        <v>5928</v>
      </c>
      <c r="H12" s="78">
        <v>907</v>
      </c>
    </row>
    <row r="13" spans="1:13" ht="29" x14ac:dyDescent="0.35">
      <c r="A13" s="36" t="s">
        <v>205</v>
      </c>
      <c r="B13" s="13" t="s">
        <v>39</v>
      </c>
      <c r="C13" s="31">
        <v>205696</v>
      </c>
      <c r="D13" s="77">
        <v>669</v>
      </c>
      <c r="E13" s="78">
        <v>292</v>
      </c>
      <c r="F13" s="78">
        <v>1575</v>
      </c>
      <c r="G13" s="78">
        <v>5347</v>
      </c>
      <c r="H13" s="78">
        <v>15</v>
      </c>
    </row>
    <row r="14" spans="1:13" x14ac:dyDescent="0.35">
      <c r="A14" s="36" t="s">
        <v>207</v>
      </c>
      <c r="B14" s="13" t="s">
        <v>39</v>
      </c>
      <c r="C14" s="31">
        <v>720491</v>
      </c>
      <c r="D14" s="77">
        <v>2305</v>
      </c>
      <c r="E14" s="78">
        <v>1229</v>
      </c>
      <c r="F14" s="78">
        <v>1193</v>
      </c>
      <c r="G14" s="78">
        <v>25204</v>
      </c>
      <c r="H14" s="78">
        <v>346</v>
      </c>
    </row>
    <row r="15" spans="1:13" x14ac:dyDescent="0.35">
      <c r="A15" s="36" t="s">
        <v>217</v>
      </c>
      <c r="B15" s="13" t="s">
        <v>39</v>
      </c>
      <c r="C15" s="31">
        <v>4929252</v>
      </c>
      <c r="D15" s="77">
        <v>13640</v>
      </c>
      <c r="E15" s="78">
        <v>5773</v>
      </c>
      <c r="F15" s="78">
        <v>15170</v>
      </c>
      <c r="G15" s="78">
        <v>61539</v>
      </c>
      <c r="H15" s="78">
        <v>9874</v>
      </c>
    </row>
    <row r="16" spans="1:13" x14ac:dyDescent="0.35">
      <c r="A16" s="36" t="s">
        <v>233</v>
      </c>
      <c r="B16" s="13" t="s">
        <v>39</v>
      </c>
      <c r="C16" s="31">
        <v>580000</v>
      </c>
      <c r="D16" s="77">
        <v>1195</v>
      </c>
      <c r="E16" s="78">
        <v>204</v>
      </c>
      <c r="F16" s="78">
        <v>521</v>
      </c>
      <c r="G16" s="78">
        <v>5399</v>
      </c>
      <c r="H16" s="78">
        <v>454</v>
      </c>
    </row>
    <row r="17" spans="1:8" ht="29" x14ac:dyDescent="0.35">
      <c r="A17" s="36" t="s">
        <v>257</v>
      </c>
      <c r="B17" s="13" t="s">
        <v>39</v>
      </c>
      <c r="C17" s="31">
        <v>146751</v>
      </c>
      <c r="D17" s="77">
        <v>162</v>
      </c>
      <c r="E17" s="78">
        <v>224</v>
      </c>
      <c r="F17" s="78">
        <v>38</v>
      </c>
      <c r="G17" s="78">
        <v>580</v>
      </c>
      <c r="H17" s="78">
        <v>15</v>
      </c>
    </row>
    <row r="18" spans="1:8" x14ac:dyDescent="0.35">
      <c r="A18" s="36" t="s">
        <v>157</v>
      </c>
      <c r="B18" s="13" t="s">
        <v>29</v>
      </c>
      <c r="C18" s="31">
        <v>10000</v>
      </c>
      <c r="D18" s="77">
        <v>300</v>
      </c>
      <c r="E18" s="78">
        <v>62</v>
      </c>
      <c r="F18" s="78">
        <v>176</v>
      </c>
      <c r="G18" s="78">
        <v>629</v>
      </c>
      <c r="H18" s="78">
        <v>226</v>
      </c>
    </row>
    <row r="19" spans="1:8" x14ac:dyDescent="0.35">
      <c r="A19" s="36" t="s">
        <v>191</v>
      </c>
      <c r="B19" s="13" t="s">
        <v>29</v>
      </c>
      <c r="C19" s="31">
        <v>153544</v>
      </c>
      <c r="D19" s="77">
        <v>819</v>
      </c>
      <c r="E19" s="78">
        <v>1023</v>
      </c>
      <c r="F19" s="78">
        <v>608</v>
      </c>
      <c r="G19" s="78">
        <v>6829</v>
      </c>
      <c r="H19" s="78">
        <v>3053</v>
      </c>
    </row>
    <row r="20" spans="1:8" ht="29" x14ac:dyDescent="0.35">
      <c r="A20" s="36" t="s">
        <v>228</v>
      </c>
      <c r="B20" s="13" t="s">
        <v>29</v>
      </c>
      <c r="C20" s="31">
        <v>456653</v>
      </c>
      <c r="D20" s="77">
        <v>980</v>
      </c>
      <c r="E20" s="78">
        <v>663</v>
      </c>
      <c r="F20" s="78">
        <v>2382</v>
      </c>
      <c r="G20" s="78">
        <v>27124</v>
      </c>
      <c r="H20" s="78">
        <v>1579</v>
      </c>
    </row>
    <row r="21" spans="1:8" x14ac:dyDescent="0.35">
      <c r="A21" s="36" t="s">
        <v>245</v>
      </c>
      <c r="B21" s="13" t="s">
        <v>29</v>
      </c>
      <c r="C21" s="31">
        <v>941522</v>
      </c>
      <c r="D21" s="77">
        <v>1429</v>
      </c>
      <c r="E21" s="78">
        <v>410</v>
      </c>
      <c r="F21" s="78">
        <v>132</v>
      </c>
      <c r="G21" s="78">
        <v>44668</v>
      </c>
      <c r="H21" s="78">
        <v>2678</v>
      </c>
    </row>
    <row r="22" spans="1:8" x14ac:dyDescent="0.35">
      <c r="A22" s="36" t="s">
        <v>225</v>
      </c>
      <c r="B22" s="13" t="s">
        <v>226</v>
      </c>
      <c r="C22" s="31">
        <v>185143</v>
      </c>
      <c r="D22" s="77">
        <v>427</v>
      </c>
      <c r="E22" s="78">
        <v>2012</v>
      </c>
      <c r="F22" s="78">
        <v>1892</v>
      </c>
      <c r="G22" s="78">
        <v>5128</v>
      </c>
      <c r="H22" s="78">
        <v>695</v>
      </c>
    </row>
    <row r="23" spans="1:8" x14ac:dyDescent="0.35">
      <c r="A23" s="36" t="s">
        <v>158</v>
      </c>
      <c r="B23" s="13" t="s">
        <v>83</v>
      </c>
      <c r="C23" s="31">
        <v>10000</v>
      </c>
      <c r="D23" s="77">
        <v>180</v>
      </c>
      <c r="E23" s="78">
        <v>41</v>
      </c>
      <c r="F23" s="78">
        <v>17</v>
      </c>
      <c r="G23" s="78">
        <v>389</v>
      </c>
      <c r="H23" s="78">
        <v>24</v>
      </c>
    </row>
    <row r="24" spans="1:8" x14ac:dyDescent="0.35">
      <c r="A24" s="36" t="s">
        <v>249</v>
      </c>
      <c r="B24" s="13" t="s">
        <v>83</v>
      </c>
      <c r="C24" s="31">
        <v>171304</v>
      </c>
      <c r="D24" s="77">
        <v>238</v>
      </c>
      <c r="E24" s="78">
        <v>99</v>
      </c>
      <c r="F24" s="78">
        <v>91</v>
      </c>
      <c r="G24" s="78">
        <v>294</v>
      </c>
      <c r="H24" s="78">
        <v>24</v>
      </c>
    </row>
    <row r="25" spans="1:8" x14ac:dyDescent="0.35">
      <c r="A25" s="36" t="s">
        <v>194</v>
      </c>
      <c r="B25" s="13" t="s">
        <v>20</v>
      </c>
      <c r="C25" s="31">
        <v>51425</v>
      </c>
      <c r="D25" s="77">
        <v>234</v>
      </c>
      <c r="E25" s="78">
        <v>176</v>
      </c>
      <c r="F25" s="78">
        <v>66</v>
      </c>
      <c r="G25" s="78">
        <v>444</v>
      </c>
      <c r="H25" s="78">
        <v>76</v>
      </c>
    </row>
    <row r="26" spans="1:8" x14ac:dyDescent="0.35">
      <c r="A26" s="36" t="s">
        <v>158</v>
      </c>
      <c r="B26" s="13" t="s">
        <v>20</v>
      </c>
      <c r="C26" s="31">
        <v>10000</v>
      </c>
      <c r="D26" s="77">
        <v>33</v>
      </c>
      <c r="E26" s="78">
        <v>20</v>
      </c>
      <c r="F26" s="78">
        <v>22</v>
      </c>
      <c r="G26" s="78">
        <v>199</v>
      </c>
      <c r="H26" s="78">
        <v>11</v>
      </c>
    </row>
    <row r="27" spans="1:8" x14ac:dyDescent="0.35">
      <c r="A27" s="36" t="s">
        <v>208</v>
      </c>
      <c r="B27" s="13" t="s">
        <v>20</v>
      </c>
      <c r="C27" s="31">
        <v>270233</v>
      </c>
      <c r="D27" s="77">
        <v>859</v>
      </c>
      <c r="E27" s="78">
        <v>2924</v>
      </c>
      <c r="F27" s="78">
        <v>471</v>
      </c>
      <c r="G27" s="78">
        <v>7662</v>
      </c>
      <c r="H27" s="78">
        <v>1168</v>
      </c>
    </row>
    <row r="28" spans="1:8" x14ac:dyDescent="0.35">
      <c r="A28" s="36" t="s">
        <v>237</v>
      </c>
      <c r="B28" s="13" t="s">
        <v>20</v>
      </c>
      <c r="C28" s="31">
        <v>713514</v>
      </c>
      <c r="D28" s="77">
        <v>1371</v>
      </c>
      <c r="E28" s="78">
        <v>1692</v>
      </c>
      <c r="F28" s="78">
        <v>387</v>
      </c>
      <c r="G28" s="78">
        <v>21557</v>
      </c>
      <c r="H28" s="78">
        <v>2301</v>
      </c>
    </row>
    <row r="29" spans="1:8" x14ac:dyDescent="0.35">
      <c r="A29" s="36" t="s">
        <v>246</v>
      </c>
      <c r="B29" s="13" t="s">
        <v>20</v>
      </c>
      <c r="C29" s="31">
        <v>736998</v>
      </c>
      <c r="D29" s="77">
        <v>1100</v>
      </c>
      <c r="E29" s="78">
        <v>195</v>
      </c>
      <c r="F29" s="78">
        <v>85</v>
      </c>
      <c r="G29" s="78">
        <v>949</v>
      </c>
      <c r="H29" s="78">
        <v>113</v>
      </c>
    </row>
    <row r="30" spans="1:8" x14ac:dyDescent="0.35">
      <c r="A30" s="36" t="s">
        <v>202</v>
      </c>
      <c r="B30" s="13" t="s">
        <v>116</v>
      </c>
      <c r="C30" s="31">
        <v>168565</v>
      </c>
      <c r="D30" s="77">
        <v>555</v>
      </c>
      <c r="E30" s="78">
        <v>3105</v>
      </c>
      <c r="F30" s="78">
        <v>285</v>
      </c>
      <c r="G30" s="78">
        <v>4453</v>
      </c>
      <c r="H30" s="78">
        <v>174</v>
      </c>
    </row>
    <row r="31" spans="1:8" x14ac:dyDescent="0.35">
      <c r="A31" s="36" t="s">
        <v>218</v>
      </c>
      <c r="B31" s="13" t="s">
        <v>116</v>
      </c>
      <c r="C31" s="31">
        <v>61950</v>
      </c>
      <c r="D31" s="77">
        <v>171</v>
      </c>
      <c r="E31" s="78">
        <v>212</v>
      </c>
      <c r="F31" s="78">
        <v>20</v>
      </c>
      <c r="G31" s="78">
        <v>2507</v>
      </c>
      <c r="H31" s="78">
        <v>144</v>
      </c>
    </row>
    <row r="32" spans="1:8" x14ac:dyDescent="0.35">
      <c r="A32" s="36" t="s">
        <v>248</v>
      </c>
      <c r="B32" s="13" t="s">
        <v>116</v>
      </c>
      <c r="C32" s="31">
        <v>66189</v>
      </c>
      <c r="D32" s="77">
        <v>98</v>
      </c>
      <c r="E32" s="78">
        <v>240</v>
      </c>
      <c r="F32" s="78">
        <v>97</v>
      </c>
      <c r="G32" s="78">
        <v>2817</v>
      </c>
      <c r="H32" s="78">
        <v>253</v>
      </c>
    </row>
    <row r="33" spans="1:8" x14ac:dyDescent="0.35">
      <c r="A33" s="36" t="s">
        <v>160</v>
      </c>
      <c r="B33" s="13" t="s">
        <v>10</v>
      </c>
      <c r="C33" s="31">
        <v>516061</v>
      </c>
      <c r="D33" s="77">
        <v>5687</v>
      </c>
      <c r="E33" s="78">
        <v>1800</v>
      </c>
      <c r="F33" s="78">
        <v>4676</v>
      </c>
      <c r="G33" s="78">
        <v>11077</v>
      </c>
      <c r="H33" s="78">
        <v>3361</v>
      </c>
    </row>
    <row r="34" spans="1:8" x14ac:dyDescent="0.35">
      <c r="A34" s="36" t="s">
        <v>235</v>
      </c>
      <c r="B34" s="13" t="s">
        <v>10</v>
      </c>
      <c r="C34" s="31">
        <v>215471</v>
      </c>
      <c r="D34" s="77">
        <v>430</v>
      </c>
      <c r="E34" s="78">
        <v>21</v>
      </c>
      <c r="F34" s="78">
        <v>240</v>
      </c>
      <c r="G34" s="78">
        <v>3700</v>
      </c>
      <c r="H34" s="78">
        <v>196</v>
      </c>
    </row>
    <row r="35" spans="1:8" x14ac:dyDescent="0.35">
      <c r="A35" s="36" t="s">
        <v>203</v>
      </c>
      <c r="B35" s="13" t="s">
        <v>204</v>
      </c>
      <c r="C35" s="31">
        <v>297349</v>
      </c>
      <c r="D35" s="77">
        <v>969</v>
      </c>
      <c r="E35" s="78">
        <v>512</v>
      </c>
      <c r="F35" s="78">
        <v>566</v>
      </c>
      <c r="G35" s="78">
        <v>2627</v>
      </c>
      <c r="H35" s="78">
        <v>273</v>
      </c>
    </row>
    <row r="36" spans="1:8" x14ac:dyDescent="0.35">
      <c r="A36" s="36" t="s">
        <v>16</v>
      </c>
      <c r="B36" s="13" t="s">
        <v>13</v>
      </c>
      <c r="C36" s="31">
        <v>451750</v>
      </c>
      <c r="D36" s="77">
        <v>1924</v>
      </c>
      <c r="E36" s="78">
        <v>314</v>
      </c>
      <c r="F36" s="78">
        <v>1229</v>
      </c>
      <c r="G36" s="78">
        <v>7536</v>
      </c>
      <c r="H36" s="78">
        <v>1768</v>
      </c>
    </row>
    <row r="37" spans="1:8" x14ac:dyDescent="0.35">
      <c r="A37" s="36" t="s">
        <v>238</v>
      </c>
      <c r="B37" s="13" t="s">
        <v>13</v>
      </c>
      <c r="C37" s="31">
        <v>100000</v>
      </c>
      <c r="D37" s="77">
        <v>192</v>
      </c>
      <c r="E37" s="78">
        <v>0</v>
      </c>
      <c r="F37" s="78">
        <v>47</v>
      </c>
      <c r="G37" s="78">
        <v>326</v>
      </c>
      <c r="H37" s="78">
        <v>71</v>
      </c>
    </row>
    <row r="38" spans="1:8" x14ac:dyDescent="0.35">
      <c r="A38" s="36" t="s">
        <v>162</v>
      </c>
      <c r="B38" s="13" t="s">
        <v>15</v>
      </c>
      <c r="C38" s="31">
        <v>135581</v>
      </c>
      <c r="D38" s="77">
        <v>1465</v>
      </c>
      <c r="E38" s="78">
        <v>1087</v>
      </c>
      <c r="F38" s="78">
        <v>86</v>
      </c>
      <c r="G38" s="78">
        <v>4907</v>
      </c>
      <c r="H38" s="78">
        <v>767</v>
      </c>
    </row>
    <row r="39" spans="1:8" x14ac:dyDescent="0.35">
      <c r="A39" s="36" t="s">
        <v>163</v>
      </c>
      <c r="B39" s="13" t="s">
        <v>15</v>
      </c>
      <c r="C39" s="31">
        <v>129899.00000000001</v>
      </c>
      <c r="D39" s="77">
        <v>1294</v>
      </c>
      <c r="E39" s="78">
        <v>3813</v>
      </c>
      <c r="F39" s="78">
        <v>2038</v>
      </c>
      <c r="G39" s="78">
        <v>16634</v>
      </c>
      <c r="H39" s="78">
        <v>2096</v>
      </c>
    </row>
    <row r="40" spans="1:8" ht="29" x14ac:dyDescent="0.35">
      <c r="A40" s="36" t="s">
        <v>188</v>
      </c>
      <c r="B40" s="13" t="s">
        <v>15</v>
      </c>
      <c r="C40" s="31">
        <v>352478</v>
      </c>
      <c r="D40" s="77">
        <v>1941</v>
      </c>
      <c r="E40" s="78">
        <v>6003</v>
      </c>
      <c r="F40" s="78">
        <v>842</v>
      </c>
      <c r="G40" s="78">
        <v>7505</v>
      </c>
      <c r="H40" s="78">
        <v>27</v>
      </c>
    </row>
    <row r="41" spans="1:8" x14ac:dyDescent="0.35">
      <c r="A41" s="36" t="s">
        <v>222</v>
      </c>
      <c r="B41" s="13" t="s">
        <v>15</v>
      </c>
      <c r="C41" s="31">
        <v>10000</v>
      </c>
      <c r="D41" s="77">
        <v>25</v>
      </c>
      <c r="E41" s="78">
        <v>47</v>
      </c>
      <c r="F41" s="78">
        <v>9</v>
      </c>
      <c r="G41" s="78">
        <v>360</v>
      </c>
      <c r="H41" s="78">
        <v>98</v>
      </c>
    </row>
    <row r="42" spans="1:8" x14ac:dyDescent="0.35">
      <c r="A42" s="36" t="s">
        <v>201</v>
      </c>
      <c r="B42" s="13" t="s">
        <v>72</v>
      </c>
      <c r="C42" s="31">
        <v>43033</v>
      </c>
      <c r="D42" s="77">
        <v>147</v>
      </c>
      <c r="E42" s="78">
        <v>137</v>
      </c>
      <c r="F42" s="78">
        <v>275</v>
      </c>
      <c r="G42" s="78">
        <v>3776</v>
      </c>
      <c r="H42" s="78">
        <v>187</v>
      </c>
    </row>
    <row r="43" spans="1:8" x14ac:dyDescent="0.35">
      <c r="A43" s="36" t="s">
        <v>214</v>
      </c>
      <c r="B43" s="13" t="s">
        <v>72</v>
      </c>
      <c r="C43" s="31">
        <v>349251</v>
      </c>
      <c r="D43" s="77">
        <v>1024</v>
      </c>
      <c r="E43" s="78">
        <v>245</v>
      </c>
      <c r="F43" s="78">
        <v>1507</v>
      </c>
      <c r="G43" s="78">
        <v>8655</v>
      </c>
      <c r="H43" s="78">
        <v>1667</v>
      </c>
    </row>
    <row r="44" spans="1:8" x14ac:dyDescent="0.35">
      <c r="A44" s="36" t="s">
        <v>252</v>
      </c>
      <c r="B44" s="13" t="s">
        <v>72</v>
      </c>
      <c r="C44" s="31">
        <v>337293</v>
      </c>
      <c r="D44" s="77">
        <v>451</v>
      </c>
      <c r="E44" s="78">
        <v>68</v>
      </c>
      <c r="F44" s="78">
        <v>415</v>
      </c>
      <c r="G44" s="78">
        <v>4196</v>
      </c>
      <c r="H44" s="78">
        <v>166</v>
      </c>
    </row>
    <row r="45" spans="1:8" x14ac:dyDescent="0.35">
      <c r="A45" s="36" t="s">
        <v>187</v>
      </c>
      <c r="B45" s="13" t="s">
        <v>86</v>
      </c>
      <c r="C45" s="31">
        <v>54943</v>
      </c>
      <c r="D45" s="77">
        <v>325</v>
      </c>
      <c r="E45" s="78">
        <v>210</v>
      </c>
      <c r="F45" s="78">
        <v>638</v>
      </c>
      <c r="G45" s="78">
        <v>6019</v>
      </c>
      <c r="H45" s="78">
        <v>277</v>
      </c>
    </row>
    <row r="46" spans="1:8" x14ac:dyDescent="0.35">
      <c r="A46" s="36" t="s">
        <v>176</v>
      </c>
      <c r="B46" s="13" t="s">
        <v>86</v>
      </c>
      <c r="C46" s="31">
        <v>327338</v>
      </c>
      <c r="D46" s="77">
        <v>323</v>
      </c>
      <c r="E46" s="78">
        <v>140</v>
      </c>
      <c r="F46" s="78">
        <v>161</v>
      </c>
      <c r="G46" s="78">
        <v>10442</v>
      </c>
      <c r="H46" s="78">
        <v>200</v>
      </c>
    </row>
    <row r="47" spans="1:8" x14ac:dyDescent="0.35">
      <c r="A47" s="36" t="s">
        <v>258</v>
      </c>
      <c r="B47" s="13" t="s">
        <v>259</v>
      </c>
      <c r="C47" s="31">
        <v>374750</v>
      </c>
      <c r="D47" s="77">
        <v>388</v>
      </c>
      <c r="E47" s="78">
        <v>1706</v>
      </c>
      <c r="F47" s="78">
        <v>506</v>
      </c>
      <c r="G47" s="78">
        <v>13443</v>
      </c>
      <c r="H47" s="78">
        <v>236</v>
      </c>
    </row>
    <row r="48" spans="1:8" x14ac:dyDescent="0.35">
      <c r="A48" s="36" t="s">
        <v>193</v>
      </c>
      <c r="B48" s="13" t="s">
        <v>27</v>
      </c>
      <c r="C48" s="31">
        <v>317962</v>
      </c>
      <c r="D48" s="77">
        <v>1555</v>
      </c>
      <c r="E48" s="78">
        <v>347</v>
      </c>
      <c r="F48" s="78">
        <v>4987</v>
      </c>
      <c r="G48" s="78">
        <v>10975</v>
      </c>
      <c r="H48" s="78">
        <v>2523</v>
      </c>
    </row>
    <row r="49" spans="1:8" x14ac:dyDescent="0.35">
      <c r="A49" s="36" t="s">
        <v>211</v>
      </c>
      <c r="B49" s="13" t="s">
        <v>27</v>
      </c>
      <c r="C49" s="31">
        <v>2444703</v>
      </c>
      <c r="D49" s="77">
        <v>7369</v>
      </c>
      <c r="E49" s="78">
        <v>834</v>
      </c>
      <c r="F49" s="78">
        <v>5870</v>
      </c>
      <c r="G49" s="78">
        <v>85561</v>
      </c>
      <c r="H49" s="78">
        <v>1427</v>
      </c>
    </row>
    <row r="50" spans="1:8" x14ac:dyDescent="0.35">
      <c r="A50" s="36" t="s">
        <v>230</v>
      </c>
      <c r="B50" s="13" t="s">
        <v>27</v>
      </c>
      <c r="C50" s="31">
        <v>265036</v>
      </c>
      <c r="D50" s="77">
        <v>557</v>
      </c>
      <c r="E50" s="78">
        <v>64</v>
      </c>
      <c r="F50" s="78">
        <v>1036</v>
      </c>
      <c r="G50" s="78">
        <v>1871</v>
      </c>
      <c r="H50" s="78">
        <v>407</v>
      </c>
    </row>
    <row r="51" spans="1:8" x14ac:dyDescent="0.35">
      <c r="A51" s="36" t="s">
        <v>256</v>
      </c>
      <c r="B51" s="13" t="s">
        <v>27</v>
      </c>
      <c r="C51" s="31">
        <v>33333</v>
      </c>
      <c r="D51" s="77">
        <v>38</v>
      </c>
      <c r="E51" s="78">
        <v>50</v>
      </c>
      <c r="F51" s="78">
        <v>91</v>
      </c>
      <c r="G51" s="78">
        <v>1181</v>
      </c>
      <c r="H51" s="78">
        <v>231</v>
      </c>
    </row>
    <row r="52" spans="1:8" x14ac:dyDescent="0.35">
      <c r="A52" s="36" t="s">
        <v>165</v>
      </c>
      <c r="B52" s="13" t="s">
        <v>166</v>
      </c>
      <c r="C52" s="31">
        <v>12000</v>
      </c>
      <c r="D52" s="77">
        <v>79</v>
      </c>
      <c r="E52" s="78">
        <v>78</v>
      </c>
      <c r="F52" s="78">
        <v>245</v>
      </c>
      <c r="G52" s="78">
        <v>913</v>
      </c>
      <c r="H52" s="78">
        <v>199</v>
      </c>
    </row>
    <row r="53" spans="1:8" x14ac:dyDescent="0.35">
      <c r="A53" s="36" t="s">
        <v>243</v>
      </c>
      <c r="B53" s="13" t="s">
        <v>166</v>
      </c>
      <c r="C53" s="31">
        <v>186524</v>
      </c>
      <c r="D53" s="77">
        <v>303</v>
      </c>
      <c r="E53" s="78">
        <v>1627</v>
      </c>
      <c r="F53" s="78">
        <v>3215</v>
      </c>
      <c r="G53" s="78">
        <v>12504</v>
      </c>
      <c r="H53" s="78">
        <v>7529</v>
      </c>
    </row>
    <row r="54" spans="1:8" x14ac:dyDescent="0.35">
      <c r="A54" s="36" t="s">
        <v>186</v>
      </c>
      <c r="B54" s="13" t="s">
        <v>166</v>
      </c>
      <c r="C54" s="31">
        <v>10000</v>
      </c>
      <c r="D54" s="77">
        <v>1</v>
      </c>
      <c r="E54" s="78">
        <v>30</v>
      </c>
      <c r="F54" s="78">
        <v>0</v>
      </c>
      <c r="G54" s="78">
        <v>76</v>
      </c>
      <c r="H54" s="78">
        <v>5</v>
      </c>
    </row>
    <row r="55" spans="1:8" x14ac:dyDescent="0.35">
      <c r="A55" s="36" t="s">
        <v>161</v>
      </c>
      <c r="B55" s="13" t="s">
        <v>41</v>
      </c>
      <c r="C55" s="31">
        <v>76192</v>
      </c>
      <c r="D55" s="77">
        <v>837</v>
      </c>
      <c r="E55" s="78">
        <v>61</v>
      </c>
      <c r="F55" s="78">
        <v>257</v>
      </c>
      <c r="G55" s="78">
        <v>891</v>
      </c>
      <c r="H55" s="78">
        <v>126</v>
      </c>
    </row>
    <row r="56" spans="1:8" x14ac:dyDescent="0.35">
      <c r="A56" s="36" t="s">
        <v>239</v>
      </c>
      <c r="B56" s="13" t="s">
        <v>41</v>
      </c>
      <c r="C56" s="31">
        <v>39512</v>
      </c>
      <c r="D56" s="77">
        <v>51</v>
      </c>
      <c r="E56" s="78">
        <v>54</v>
      </c>
      <c r="F56" s="78">
        <v>57</v>
      </c>
      <c r="G56" s="78">
        <v>5413</v>
      </c>
      <c r="H56" s="78">
        <v>38</v>
      </c>
    </row>
    <row r="57" spans="1:8" x14ac:dyDescent="0.35">
      <c r="A57" s="36" t="s">
        <v>192</v>
      </c>
      <c r="B57" s="13" t="s">
        <v>60</v>
      </c>
      <c r="C57" s="31">
        <v>101702</v>
      </c>
      <c r="D57" s="77">
        <v>540</v>
      </c>
      <c r="E57" s="78">
        <v>461</v>
      </c>
      <c r="F57" s="78">
        <v>0</v>
      </c>
      <c r="G57" s="78">
        <v>5976</v>
      </c>
      <c r="H57" s="78">
        <v>19</v>
      </c>
    </row>
    <row r="58" spans="1:8" x14ac:dyDescent="0.35">
      <c r="A58" s="36" t="s">
        <v>247</v>
      </c>
      <c r="B58" s="13" t="s">
        <v>60</v>
      </c>
      <c r="C58" s="31">
        <v>354512</v>
      </c>
      <c r="D58" s="77">
        <v>529</v>
      </c>
      <c r="E58" s="78">
        <v>1013</v>
      </c>
      <c r="F58" s="78">
        <v>962</v>
      </c>
      <c r="G58" s="78">
        <v>7162</v>
      </c>
      <c r="H58" s="78">
        <v>1641</v>
      </c>
    </row>
    <row r="59" spans="1:8" x14ac:dyDescent="0.35">
      <c r="A59" s="36" t="s">
        <v>223</v>
      </c>
      <c r="B59" s="13" t="s">
        <v>44</v>
      </c>
      <c r="C59" s="31">
        <v>50813</v>
      </c>
      <c r="D59" s="77">
        <v>127</v>
      </c>
      <c r="E59" s="78">
        <v>118</v>
      </c>
      <c r="F59" s="78">
        <v>416</v>
      </c>
      <c r="G59" s="78">
        <v>1794</v>
      </c>
      <c r="H59" s="78">
        <v>55</v>
      </c>
    </row>
    <row r="60" spans="1:8" x14ac:dyDescent="0.35">
      <c r="A60" s="36" t="s">
        <v>242</v>
      </c>
      <c r="B60" s="13" t="s">
        <v>44</v>
      </c>
      <c r="C60" s="31">
        <v>268966</v>
      </c>
      <c r="D60" s="77">
        <v>474</v>
      </c>
      <c r="E60" s="78">
        <v>1144</v>
      </c>
      <c r="F60" s="78">
        <v>103</v>
      </c>
      <c r="G60" s="78">
        <v>11285</v>
      </c>
      <c r="H60" s="78">
        <v>115</v>
      </c>
    </row>
    <row r="61" spans="1:8" x14ac:dyDescent="0.35">
      <c r="A61" s="36" t="s">
        <v>253</v>
      </c>
      <c r="B61" s="13" t="s">
        <v>44</v>
      </c>
      <c r="C61" s="31">
        <v>291995</v>
      </c>
      <c r="D61" s="77">
        <v>384</v>
      </c>
      <c r="E61" s="78">
        <v>1120</v>
      </c>
      <c r="F61" s="78">
        <v>733</v>
      </c>
      <c r="G61" s="78">
        <v>4116</v>
      </c>
      <c r="H61" s="78">
        <v>1347</v>
      </c>
    </row>
    <row r="62" spans="1:8" x14ac:dyDescent="0.35">
      <c r="A62" s="36" t="s">
        <v>239</v>
      </c>
      <c r="B62" s="13" t="s">
        <v>240</v>
      </c>
      <c r="C62" s="31">
        <v>82359.999999999985</v>
      </c>
      <c r="D62" s="77">
        <v>147</v>
      </c>
      <c r="E62" s="78">
        <v>161</v>
      </c>
      <c r="F62" s="78">
        <v>89</v>
      </c>
      <c r="G62" s="78">
        <v>10059</v>
      </c>
      <c r="H62" s="78">
        <v>29</v>
      </c>
    </row>
    <row r="63" spans="1:8" x14ac:dyDescent="0.35">
      <c r="A63" s="36" t="s">
        <v>241</v>
      </c>
      <c r="B63" s="13" t="s">
        <v>182</v>
      </c>
      <c r="C63" s="31">
        <v>497312</v>
      </c>
      <c r="D63" s="77">
        <v>884</v>
      </c>
      <c r="E63" s="78">
        <v>602</v>
      </c>
      <c r="F63" s="78">
        <v>853</v>
      </c>
      <c r="G63" s="78">
        <v>82858</v>
      </c>
      <c r="H63" s="78">
        <v>600</v>
      </c>
    </row>
    <row r="64" spans="1:8" x14ac:dyDescent="0.35">
      <c r="A64" s="36" t="s">
        <v>181</v>
      </c>
      <c r="B64" s="13" t="s">
        <v>182</v>
      </c>
      <c r="C64" s="31">
        <v>300688</v>
      </c>
      <c r="D64" s="77">
        <v>241</v>
      </c>
      <c r="E64" s="78">
        <v>1318</v>
      </c>
      <c r="F64" s="78">
        <v>1072</v>
      </c>
      <c r="G64" s="78">
        <v>12310</v>
      </c>
      <c r="H64" s="78">
        <v>2399</v>
      </c>
    </row>
    <row r="65" spans="1:8" x14ac:dyDescent="0.35">
      <c r="A65" s="36" t="s">
        <v>198</v>
      </c>
      <c r="B65" s="13" t="s">
        <v>184</v>
      </c>
      <c r="C65" s="31">
        <v>131054</v>
      </c>
      <c r="D65" s="77">
        <v>572</v>
      </c>
      <c r="E65" s="78">
        <v>613</v>
      </c>
      <c r="F65" s="78">
        <v>574</v>
      </c>
      <c r="G65" s="78">
        <v>3183</v>
      </c>
      <c r="H65" s="78">
        <v>397</v>
      </c>
    </row>
    <row r="66" spans="1:8" ht="29" x14ac:dyDescent="0.35">
      <c r="A66" s="36" t="s">
        <v>213</v>
      </c>
      <c r="B66" s="13" t="s">
        <v>184</v>
      </c>
      <c r="C66" s="31">
        <v>612674</v>
      </c>
      <c r="D66" s="77">
        <v>1799</v>
      </c>
      <c r="E66" s="78">
        <v>1136</v>
      </c>
      <c r="F66" s="78">
        <v>865</v>
      </c>
      <c r="G66" s="78">
        <v>10593</v>
      </c>
      <c r="H66" s="78">
        <v>320</v>
      </c>
    </row>
    <row r="67" spans="1:8" x14ac:dyDescent="0.35">
      <c r="A67" s="36" t="s">
        <v>236</v>
      </c>
      <c r="B67" s="13" t="s">
        <v>184</v>
      </c>
      <c r="C67" s="31">
        <v>592527</v>
      </c>
      <c r="D67" s="77">
        <v>1161</v>
      </c>
      <c r="E67" s="78">
        <v>4208</v>
      </c>
      <c r="F67" s="78">
        <v>448</v>
      </c>
      <c r="G67" s="78">
        <v>4614</v>
      </c>
      <c r="H67" s="78">
        <v>785</v>
      </c>
    </row>
    <row r="68" spans="1:8" x14ac:dyDescent="0.35">
      <c r="A68" s="36" t="s">
        <v>251</v>
      </c>
      <c r="B68" s="13" t="s">
        <v>184</v>
      </c>
      <c r="C68" s="31">
        <v>254230</v>
      </c>
      <c r="D68" s="77">
        <v>340</v>
      </c>
      <c r="E68" s="78">
        <v>541</v>
      </c>
      <c r="F68" s="78">
        <v>54</v>
      </c>
      <c r="G68" s="78">
        <v>7348</v>
      </c>
      <c r="H68" s="78">
        <v>155</v>
      </c>
    </row>
    <row r="69" spans="1:8" ht="29" x14ac:dyDescent="0.35">
      <c r="A69" s="36" t="s">
        <v>254</v>
      </c>
      <c r="B69" s="13" t="s">
        <v>184</v>
      </c>
      <c r="C69" s="31">
        <v>165938</v>
      </c>
      <c r="D69" s="77">
        <v>204</v>
      </c>
      <c r="E69" s="78">
        <v>177</v>
      </c>
      <c r="F69" s="78">
        <v>159</v>
      </c>
      <c r="G69" s="78">
        <v>1206</v>
      </c>
      <c r="H69" s="78">
        <v>166</v>
      </c>
    </row>
    <row r="70" spans="1:8" ht="29" x14ac:dyDescent="0.35">
      <c r="A70" s="36" t="s">
        <v>183</v>
      </c>
      <c r="B70" s="13" t="s">
        <v>184</v>
      </c>
      <c r="C70" s="31">
        <v>232078</v>
      </c>
      <c r="D70" s="77">
        <v>156</v>
      </c>
      <c r="E70" s="78">
        <v>717</v>
      </c>
      <c r="F70" s="78">
        <v>38</v>
      </c>
      <c r="G70" s="78">
        <v>2844</v>
      </c>
      <c r="H70" s="78">
        <v>88</v>
      </c>
    </row>
    <row r="71" spans="1:8" x14ac:dyDescent="0.35">
      <c r="A71" s="36" t="s">
        <v>168</v>
      </c>
      <c r="B71" s="13" t="s">
        <v>92</v>
      </c>
      <c r="C71" s="31">
        <v>10000</v>
      </c>
      <c r="D71" s="77">
        <v>60</v>
      </c>
      <c r="E71" s="78">
        <v>10</v>
      </c>
      <c r="F71" s="78">
        <v>19</v>
      </c>
      <c r="G71" s="78">
        <v>510</v>
      </c>
      <c r="H71" s="78">
        <v>29</v>
      </c>
    </row>
    <row r="72" spans="1:8" x14ac:dyDescent="0.35">
      <c r="A72" s="36" t="s">
        <v>234</v>
      </c>
      <c r="B72" s="13" t="s">
        <v>92</v>
      </c>
      <c r="C72" s="31">
        <v>501048</v>
      </c>
      <c r="D72" s="77">
        <v>1006</v>
      </c>
      <c r="E72" s="78">
        <v>4572</v>
      </c>
      <c r="F72" s="78">
        <v>1578</v>
      </c>
      <c r="G72" s="78">
        <v>86395</v>
      </c>
      <c r="H72" s="78">
        <v>2350</v>
      </c>
    </row>
    <row r="73" spans="1:8" x14ac:dyDescent="0.35">
      <c r="A73" s="36" t="s">
        <v>189</v>
      </c>
      <c r="B73" s="13" t="s">
        <v>190</v>
      </c>
      <c r="C73" s="31">
        <v>226947</v>
      </c>
      <c r="D73" s="77">
        <v>1213</v>
      </c>
      <c r="E73" s="78">
        <v>261</v>
      </c>
      <c r="F73" s="78">
        <v>1370</v>
      </c>
      <c r="G73" s="78">
        <v>5357</v>
      </c>
      <c r="H73" s="78">
        <v>771</v>
      </c>
    </row>
    <row r="74" spans="1:8" x14ac:dyDescent="0.35">
      <c r="A74" s="36" t="s">
        <v>186</v>
      </c>
      <c r="B74" s="13" t="s">
        <v>190</v>
      </c>
      <c r="C74" s="31">
        <v>10000</v>
      </c>
      <c r="D74" s="77">
        <v>12</v>
      </c>
      <c r="E74" s="78">
        <v>2</v>
      </c>
      <c r="F74" s="78">
        <v>0</v>
      </c>
      <c r="G74" s="78">
        <v>215</v>
      </c>
      <c r="H74" s="78">
        <v>0</v>
      </c>
    </row>
    <row r="75" spans="1:8" x14ac:dyDescent="0.35">
      <c r="A75" s="36" t="s">
        <v>169</v>
      </c>
      <c r="B75" s="13" t="s">
        <v>170</v>
      </c>
      <c r="C75" s="31">
        <v>1497410</v>
      </c>
      <c r="D75" s="77">
        <v>8980</v>
      </c>
      <c r="E75" s="78">
        <v>10434</v>
      </c>
      <c r="F75" s="78">
        <v>2802</v>
      </c>
      <c r="G75" s="78">
        <v>33086</v>
      </c>
      <c r="H75" s="78">
        <v>2016</v>
      </c>
    </row>
    <row r="76" spans="1:8" x14ac:dyDescent="0.35">
      <c r="A76" s="36" t="s">
        <v>172</v>
      </c>
      <c r="B76" s="13" t="s">
        <v>173</v>
      </c>
      <c r="C76" s="31">
        <v>448606</v>
      </c>
      <c r="D76" s="77">
        <v>2655</v>
      </c>
      <c r="E76" s="78">
        <v>2956</v>
      </c>
      <c r="F76" s="78">
        <v>3245</v>
      </c>
      <c r="G76" s="78">
        <v>26996</v>
      </c>
      <c r="H76" s="78">
        <v>2280</v>
      </c>
    </row>
    <row r="77" spans="1:8" x14ac:dyDescent="0.35">
      <c r="A77" s="36" t="s">
        <v>195</v>
      </c>
      <c r="B77" s="13" t="s">
        <v>173</v>
      </c>
      <c r="C77" s="31">
        <v>37064</v>
      </c>
      <c r="D77" s="77">
        <v>168</v>
      </c>
      <c r="E77" s="78">
        <v>134</v>
      </c>
      <c r="F77" s="78">
        <v>219</v>
      </c>
      <c r="G77" s="78">
        <v>1979</v>
      </c>
      <c r="H77" s="78">
        <v>608</v>
      </c>
    </row>
    <row r="78" spans="1:8" x14ac:dyDescent="0.35">
      <c r="A78" s="36" t="s">
        <v>206</v>
      </c>
      <c r="B78" s="13" t="s">
        <v>173</v>
      </c>
      <c r="C78" s="31">
        <v>707066</v>
      </c>
      <c r="D78" s="77">
        <v>2275</v>
      </c>
      <c r="E78" s="78">
        <v>98</v>
      </c>
      <c r="F78" s="78">
        <v>405</v>
      </c>
      <c r="G78" s="78">
        <v>5825</v>
      </c>
      <c r="H78" s="78">
        <v>31</v>
      </c>
    </row>
    <row r="79" spans="1:8" x14ac:dyDescent="0.35">
      <c r="A79" s="36" t="s">
        <v>210</v>
      </c>
      <c r="B79" s="13" t="s">
        <v>173</v>
      </c>
      <c r="C79" s="31">
        <v>427595</v>
      </c>
      <c r="D79" s="77">
        <v>1331</v>
      </c>
      <c r="E79" s="78">
        <v>223</v>
      </c>
      <c r="F79" s="78">
        <v>784</v>
      </c>
      <c r="G79" s="78">
        <v>118341</v>
      </c>
      <c r="H79" s="78">
        <v>1490</v>
      </c>
    </row>
    <row r="80" spans="1:8" x14ac:dyDescent="0.35">
      <c r="A80" s="36" t="s">
        <v>212</v>
      </c>
      <c r="B80" s="13" t="s">
        <v>173</v>
      </c>
      <c r="C80" s="31">
        <v>1428221</v>
      </c>
      <c r="D80" s="77">
        <v>4229</v>
      </c>
      <c r="E80" s="78">
        <v>635</v>
      </c>
      <c r="F80" s="78">
        <v>2528</v>
      </c>
      <c r="G80" s="78">
        <v>51477</v>
      </c>
      <c r="H80" s="78">
        <v>1021</v>
      </c>
    </row>
    <row r="81" spans="1:8" x14ac:dyDescent="0.35">
      <c r="A81" s="36" t="s">
        <v>227</v>
      </c>
      <c r="B81" s="13" t="s">
        <v>173</v>
      </c>
      <c r="C81" s="31">
        <v>488722</v>
      </c>
      <c r="D81" s="77">
        <v>1067</v>
      </c>
      <c r="E81" s="78">
        <v>1346</v>
      </c>
      <c r="F81" s="78">
        <v>1442</v>
      </c>
      <c r="G81" s="78">
        <v>34373</v>
      </c>
      <c r="H81" s="78">
        <v>4007</v>
      </c>
    </row>
    <row r="82" spans="1:8" x14ac:dyDescent="0.35">
      <c r="A82" s="36" t="s">
        <v>244</v>
      </c>
      <c r="B82" s="13" t="s">
        <v>173</v>
      </c>
      <c r="C82" s="31">
        <v>1863440</v>
      </c>
      <c r="D82" s="77">
        <v>2996</v>
      </c>
      <c r="E82" s="78">
        <v>17381</v>
      </c>
      <c r="F82" s="78">
        <v>2616</v>
      </c>
      <c r="G82" s="78">
        <v>94358</v>
      </c>
      <c r="H82" s="78">
        <v>1020</v>
      </c>
    </row>
    <row r="83" spans="1:8" x14ac:dyDescent="0.35">
      <c r="A83" s="36" t="s">
        <v>250</v>
      </c>
      <c r="B83" s="13" t="s">
        <v>173</v>
      </c>
      <c r="C83" s="31">
        <v>415243</v>
      </c>
      <c r="D83" s="77">
        <v>564</v>
      </c>
      <c r="E83" s="78">
        <v>436</v>
      </c>
      <c r="F83" s="78">
        <v>381</v>
      </c>
      <c r="G83" s="78">
        <v>11513</v>
      </c>
      <c r="H83" s="78">
        <v>757</v>
      </c>
    </row>
    <row r="84" spans="1:8" x14ac:dyDescent="0.35">
      <c r="A84" s="36" t="s">
        <v>180</v>
      </c>
      <c r="B84" s="13" t="s">
        <v>173</v>
      </c>
      <c r="C84" s="31">
        <v>280927</v>
      </c>
      <c r="D84" s="77">
        <v>231</v>
      </c>
      <c r="E84" s="78">
        <v>59</v>
      </c>
      <c r="F84" s="78">
        <v>117</v>
      </c>
      <c r="G84" s="78">
        <v>8404</v>
      </c>
      <c r="H84" s="78">
        <v>229</v>
      </c>
    </row>
    <row r="85" spans="1:8" x14ac:dyDescent="0.35">
      <c r="A85" s="36" t="s">
        <v>216</v>
      </c>
      <c r="B85" s="13" t="s">
        <v>179</v>
      </c>
      <c r="C85" s="31">
        <v>289584</v>
      </c>
      <c r="D85" s="77">
        <v>828</v>
      </c>
      <c r="E85" s="78">
        <v>860</v>
      </c>
      <c r="F85" s="78">
        <v>308</v>
      </c>
      <c r="G85" s="78">
        <v>5877</v>
      </c>
      <c r="H85" s="78">
        <v>337</v>
      </c>
    </row>
    <row r="86" spans="1:8" x14ac:dyDescent="0.35">
      <c r="A86" s="36" t="s">
        <v>178</v>
      </c>
      <c r="B86" s="13" t="s">
        <v>179</v>
      </c>
      <c r="C86" s="31">
        <v>105278</v>
      </c>
      <c r="D86" s="77">
        <v>88</v>
      </c>
      <c r="E86" s="78">
        <v>483</v>
      </c>
      <c r="F86" s="78">
        <v>292</v>
      </c>
      <c r="G86" s="78">
        <v>2037</v>
      </c>
      <c r="H86" s="78">
        <v>667</v>
      </c>
    </row>
    <row r="87" spans="1:8" ht="29" customHeight="1" x14ac:dyDescent="0.35">
      <c r="A87" s="36" t="s">
        <v>199</v>
      </c>
      <c r="B87" s="13" t="s">
        <v>200</v>
      </c>
      <c r="C87" s="31">
        <v>902791</v>
      </c>
      <c r="D87" s="77">
        <v>3530</v>
      </c>
      <c r="E87" s="78">
        <v>2616</v>
      </c>
      <c r="F87" s="78">
        <v>3874</v>
      </c>
      <c r="G87" s="78">
        <v>24511</v>
      </c>
      <c r="H87" s="78">
        <v>2605</v>
      </c>
    </row>
    <row r="88" spans="1:8" x14ac:dyDescent="0.35">
      <c r="A88" s="36" t="s">
        <v>157</v>
      </c>
      <c r="B88" s="13" t="s">
        <v>200</v>
      </c>
      <c r="C88" s="31">
        <v>205398</v>
      </c>
      <c r="D88" s="77">
        <v>650</v>
      </c>
      <c r="E88" s="78">
        <v>283</v>
      </c>
      <c r="F88" s="78">
        <v>1099</v>
      </c>
      <c r="G88" s="78">
        <v>3276</v>
      </c>
      <c r="H88" s="78">
        <v>1110</v>
      </c>
    </row>
    <row r="89" spans="1:8" ht="29" x14ac:dyDescent="0.35">
      <c r="A89" s="36" t="s">
        <v>196</v>
      </c>
      <c r="B89" s="13" t="s">
        <v>197</v>
      </c>
      <c r="C89" s="31">
        <v>173018</v>
      </c>
      <c r="D89" s="77">
        <v>780</v>
      </c>
      <c r="E89" s="78">
        <v>0</v>
      </c>
      <c r="F89" s="78">
        <v>0</v>
      </c>
      <c r="G89" s="78">
        <v>0</v>
      </c>
      <c r="H89" s="78">
        <v>0</v>
      </c>
    </row>
    <row r="90" spans="1:8" ht="29" x14ac:dyDescent="0.35">
      <c r="A90" s="36" t="s">
        <v>219</v>
      </c>
      <c r="B90" s="13" t="s">
        <v>197</v>
      </c>
      <c r="C90" s="31">
        <v>576197</v>
      </c>
      <c r="D90" s="77">
        <v>1540</v>
      </c>
      <c r="E90" s="78">
        <v>1580</v>
      </c>
      <c r="F90" s="78">
        <v>5949</v>
      </c>
      <c r="G90" s="78">
        <v>17402</v>
      </c>
      <c r="H90" s="78">
        <v>2283</v>
      </c>
    </row>
    <row r="91" spans="1:8" x14ac:dyDescent="0.35">
      <c r="A91" s="36" t="s">
        <v>231</v>
      </c>
      <c r="B91" s="13" t="s">
        <v>232</v>
      </c>
      <c r="C91" s="31">
        <v>300000</v>
      </c>
      <c r="D91" s="77">
        <v>629</v>
      </c>
      <c r="E91" s="78">
        <v>369</v>
      </c>
      <c r="F91" s="78">
        <v>1631</v>
      </c>
      <c r="G91" s="78">
        <v>2122</v>
      </c>
      <c r="H91" s="78">
        <v>557</v>
      </c>
    </row>
    <row r="92" spans="1:8" x14ac:dyDescent="0.35">
      <c r="A92" s="36" t="s">
        <v>255</v>
      </c>
      <c r="B92" s="13" t="s">
        <v>232</v>
      </c>
      <c r="C92" s="31">
        <v>300000</v>
      </c>
      <c r="D92" s="77">
        <v>354</v>
      </c>
      <c r="E92" s="78">
        <v>269</v>
      </c>
      <c r="F92" s="78">
        <v>849</v>
      </c>
      <c r="G92" s="78">
        <v>2819</v>
      </c>
      <c r="H92" s="78">
        <v>273</v>
      </c>
    </row>
    <row r="93" spans="1:8" x14ac:dyDescent="0.35">
      <c r="A93" s="36" t="s">
        <v>164</v>
      </c>
      <c r="B93" s="13" t="s">
        <v>77</v>
      </c>
      <c r="C93" s="31">
        <v>17012</v>
      </c>
      <c r="D93" s="77">
        <v>160</v>
      </c>
      <c r="E93" s="78">
        <v>161</v>
      </c>
      <c r="F93" s="78">
        <v>235</v>
      </c>
      <c r="G93" s="78">
        <v>1878</v>
      </c>
      <c r="H93" s="78">
        <v>216</v>
      </c>
    </row>
    <row r="94" spans="1:8" ht="29" x14ac:dyDescent="0.35">
      <c r="A94" s="36" t="s">
        <v>229</v>
      </c>
      <c r="B94" s="13" t="s">
        <v>77</v>
      </c>
      <c r="C94" s="31">
        <v>166642</v>
      </c>
      <c r="D94" s="77">
        <v>353</v>
      </c>
      <c r="E94" s="78">
        <v>1394</v>
      </c>
      <c r="F94" s="78">
        <v>3943</v>
      </c>
      <c r="G94" s="78">
        <v>11149</v>
      </c>
      <c r="H94" s="78">
        <v>5012</v>
      </c>
    </row>
    <row r="95" spans="1:8" x14ac:dyDescent="0.35">
      <c r="A95" s="37"/>
      <c r="B95" s="38"/>
      <c r="C95" s="39"/>
      <c r="D95" s="40"/>
    </row>
  </sheetData>
  <mergeCells count="5">
    <mergeCell ref="A1:A2"/>
    <mergeCell ref="K3:M3"/>
    <mergeCell ref="K4:M4"/>
    <mergeCell ref="K5:M5"/>
    <mergeCell ref="J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4" zoomScale="110" zoomScaleNormal="110" workbookViewId="0">
      <selection activeCell="J3" sqref="J3:J5"/>
    </sheetView>
  </sheetViews>
  <sheetFormatPr defaultRowHeight="14.5" x14ac:dyDescent="0.35"/>
  <cols>
    <col min="1" max="1" width="39.54296875" customWidth="1"/>
    <col min="2" max="2" width="17.54296875" customWidth="1"/>
    <col min="3" max="3" width="16" customWidth="1"/>
    <col min="4" max="4" width="15.81640625" customWidth="1"/>
    <col min="5" max="5" width="16" customWidth="1"/>
    <col min="6" max="6" width="15.81640625" customWidth="1"/>
    <col min="7" max="7" width="19.81640625" customWidth="1"/>
    <col min="8" max="8" width="18.1796875" customWidth="1"/>
    <col min="9" max="9" width="9.54296875" customWidth="1"/>
    <col min="10" max="10" width="20.81640625" customWidth="1"/>
    <col min="11" max="11" width="41.1796875" customWidth="1"/>
    <col min="12" max="12" width="34.54296875" customWidth="1"/>
    <col min="13" max="13" width="42.1796875" customWidth="1"/>
  </cols>
  <sheetData>
    <row r="1" spans="1:13" ht="68.5" customHeight="1" x14ac:dyDescent="0.35">
      <c r="A1" s="113" t="s">
        <v>150</v>
      </c>
      <c r="B1" s="56" t="s">
        <v>145</v>
      </c>
      <c r="C1" s="57" t="s">
        <v>151</v>
      </c>
      <c r="D1" s="58" t="s">
        <v>139</v>
      </c>
      <c r="E1" s="58" t="s">
        <v>147</v>
      </c>
      <c r="F1" s="58" t="s">
        <v>148</v>
      </c>
    </row>
    <row r="2" spans="1:13" ht="31.25" customHeight="1" x14ac:dyDescent="0.35">
      <c r="A2" s="113"/>
      <c r="B2" s="25">
        <v>39</v>
      </c>
      <c r="C2" s="26">
        <v>10000000</v>
      </c>
      <c r="D2" s="27">
        <v>47423</v>
      </c>
      <c r="E2" s="28">
        <v>864</v>
      </c>
      <c r="F2" s="29">
        <v>54.887731481481481</v>
      </c>
      <c r="J2" s="115" t="s">
        <v>140</v>
      </c>
      <c r="K2" s="115"/>
      <c r="L2" s="115"/>
      <c r="M2" s="116"/>
    </row>
    <row r="3" spans="1:13" ht="50.4" customHeight="1" x14ac:dyDescent="0.35">
      <c r="J3" s="93" t="s">
        <v>4</v>
      </c>
      <c r="K3" s="114" t="s">
        <v>141</v>
      </c>
      <c r="L3" s="114"/>
      <c r="M3" s="114"/>
    </row>
    <row r="4" spans="1:13" ht="68" customHeight="1" x14ac:dyDescent="0.35">
      <c r="A4" s="79" t="s">
        <v>0</v>
      </c>
      <c r="B4" s="79" t="s">
        <v>1</v>
      </c>
      <c r="C4" s="57" t="s">
        <v>151</v>
      </c>
      <c r="D4" s="61" t="s">
        <v>139</v>
      </c>
      <c r="E4" s="74" t="s">
        <v>153</v>
      </c>
      <c r="F4" s="75" t="s">
        <v>154</v>
      </c>
      <c r="G4" s="75" t="s">
        <v>155</v>
      </c>
      <c r="H4" s="75" t="s">
        <v>156</v>
      </c>
      <c r="J4" s="93" t="s">
        <v>5</v>
      </c>
      <c r="K4" s="114" t="s">
        <v>142</v>
      </c>
      <c r="L4" s="114"/>
      <c r="M4" s="114"/>
    </row>
    <row r="5" spans="1:13" ht="56.5" customHeight="1" x14ac:dyDescent="0.35">
      <c r="A5" s="32" t="s">
        <v>62</v>
      </c>
      <c r="B5" s="34" t="s">
        <v>52</v>
      </c>
      <c r="C5" s="43">
        <v>100000</v>
      </c>
      <c r="D5" s="81">
        <v>402</v>
      </c>
      <c r="E5" s="81">
        <v>841</v>
      </c>
      <c r="F5" s="81">
        <v>867</v>
      </c>
      <c r="G5" s="81">
        <v>9405</v>
      </c>
      <c r="H5" s="81">
        <v>559</v>
      </c>
      <c r="J5" s="93" t="s">
        <v>6</v>
      </c>
      <c r="K5" s="114" t="s">
        <v>143</v>
      </c>
      <c r="L5" s="114"/>
      <c r="M5" s="114"/>
    </row>
    <row r="6" spans="1:13" ht="56.5" customHeight="1" x14ac:dyDescent="0.35">
      <c r="A6" s="36" t="s">
        <v>263</v>
      </c>
      <c r="B6" s="13" t="s">
        <v>94</v>
      </c>
      <c r="C6" s="83">
        <v>103219</v>
      </c>
      <c r="D6" s="81">
        <v>326</v>
      </c>
      <c r="E6" s="81">
        <v>26</v>
      </c>
      <c r="F6" s="81">
        <v>11252</v>
      </c>
      <c r="G6" s="81">
        <v>47415</v>
      </c>
      <c r="H6" s="81">
        <v>30458</v>
      </c>
    </row>
    <row r="7" spans="1:13" ht="60" customHeight="1" x14ac:dyDescent="0.35">
      <c r="A7" s="36" t="s">
        <v>99</v>
      </c>
      <c r="B7" s="13" t="s">
        <v>94</v>
      </c>
      <c r="C7" s="83">
        <v>200000</v>
      </c>
      <c r="D7" s="81">
        <v>343</v>
      </c>
      <c r="E7" s="81">
        <v>47</v>
      </c>
      <c r="F7" s="81">
        <v>485</v>
      </c>
      <c r="G7" s="81">
        <v>1615</v>
      </c>
      <c r="H7" s="81">
        <v>460</v>
      </c>
    </row>
    <row r="8" spans="1:13" ht="29" x14ac:dyDescent="0.35">
      <c r="A8" s="45" t="s">
        <v>209</v>
      </c>
      <c r="B8" s="47" t="s">
        <v>35</v>
      </c>
      <c r="C8" s="33">
        <v>300000</v>
      </c>
      <c r="D8" s="81">
        <v>1428</v>
      </c>
      <c r="E8" s="81">
        <v>10734</v>
      </c>
      <c r="F8" s="81">
        <v>1273</v>
      </c>
      <c r="G8" s="81">
        <v>17246</v>
      </c>
      <c r="H8" s="81">
        <v>3782</v>
      </c>
    </row>
    <row r="9" spans="1:13" x14ac:dyDescent="0.35">
      <c r="A9" s="32" t="s">
        <v>22</v>
      </c>
      <c r="B9" s="34" t="s">
        <v>23</v>
      </c>
      <c r="C9" s="33">
        <v>100000</v>
      </c>
      <c r="D9" s="81">
        <v>240</v>
      </c>
      <c r="E9" s="81">
        <v>180</v>
      </c>
      <c r="F9" s="81">
        <v>25</v>
      </c>
      <c r="G9" s="81">
        <v>4291</v>
      </c>
      <c r="H9" s="81">
        <v>7</v>
      </c>
    </row>
    <row r="10" spans="1:13" x14ac:dyDescent="0.35">
      <c r="A10" s="44" t="s">
        <v>49</v>
      </c>
      <c r="B10" s="47" t="s">
        <v>39</v>
      </c>
      <c r="C10" s="80">
        <v>1250000</v>
      </c>
      <c r="D10" s="81">
        <v>7892</v>
      </c>
      <c r="E10" s="81">
        <v>1326</v>
      </c>
      <c r="F10" s="81">
        <v>1096</v>
      </c>
      <c r="G10" s="81">
        <v>3295</v>
      </c>
      <c r="H10" s="81">
        <v>986</v>
      </c>
    </row>
    <row r="11" spans="1:13" x14ac:dyDescent="0.35">
      <c r="A11" s="32" t="s">
        <v>28</v>
      </c>
      <c r="B11" s="34" t="s">
        <v>29</v>
      </c>
      <c r="C11" s="80">
        <v>499995</v>
      </c>
      <c r="D11" s="81">
        <v>2343</v>
      </c>
      <c r="E11" s="81">
        <v>944</v>
      </c>
      <c r="F11" s="81">
        <v>101</v>
      </c>
      <c r="G11" s="81">
        <v>5077</v>
      </c>
      <c r="H11" s="81">
        <v>20</v>
      </c>
    </row>
    <row r="12" spans="1:13" x14ac:dyDescent="0.35">
      <c r="A12" s="82" t="s">
        <v>67</v>
      </c>
      <c r="B12" s="46" t="s">
        <v>68</v>
      </c>
      <c r="C12" s="80">
        <v>100000</v>
      </c>
      <c r="D12" s="81">
        <v>433</v>
      </c>
      <c r="E12" s="81">
        <v>1183</v>
      </c>
      <c r="F12" s="81">
        <v>68</v>
      </c>
      <c r="G12" s="81">
        <v>580945</v>
      </c>
      <c r="H12" s="81">
        <v>23</v>
      </c>
    </row>
    <row r="13" spans="1:13" ht="29" x14ac:dyDescent="0.35">
      <c r="A13" s="32" t="s">
        <v>262</v>
      </c>
      <c r="B13" s="34" t="s">
        <v>20</v>
      </c>
      <c r="C13" s="80">
        <v>180689</v>
      </c>
      <c r="D13" s="81">
        <v>586</v>
      </c>
      <c r="E13" s="81">
        <v>2044</v>
      </c>
      <c r="F13" s="81">
        <v>1365</v>
      </c>
      <c r="G13" s="81">
        <v>28590</v>
      </c>
      <c r="H13" s="81">
        <v>2072</v>
      </c>
    </row>
    <row r="14" spans="1:13" x14ac:dyDescent="0.35">
      <c r="A14" s="44" t="s">
        <v>174</v>
      </c>
      <c r="B14" s="34" t="s">
        <v>20</v>
      </c>
      <c r="C14" s="80">
        <v>208527</v>
      </c>
      <c r="D14" s="81">
        <v>58</v>
      </c>
      <c r="E14" s="81">
        <v>1144</v>
      </c>
      <c r="F14" s="81">
        <v>816</v>
      </c>
      <c r="G14" s="81">
        <v>1769</v>
      </c>
      <c r="H14" s="81">
        <v>442</v>
      </c>
    </row>
    <row r="15" spans="1:13" x14ac:dyDescent="0.35">
      <c r="A15" s="32" t="s">
        <v>115</v>
      </c>
      <c r="B15" s="34" t="s">
        <v>116</v>
      </c>
      <c r="C15" s="80">
        <v>300000</v>
      </c>
      <c r="D15" s="81">
        <v>428</v>
      </c>
      <c r="E15" s="81">
        <v>4134</v>
      </c>
      <c r="F15" s="81">
        <v>573</v>
      </c>
      <c r="G15" s="81">
        <v>3286</v>
      </c>
      <c r="H15" s="81">
        <v>263</v>
      </c>
    </row>
    <row r="16" spans="1:13" ht="29" x14ac:dyDescent="0.35">
      <c r="A16" s="32" t="s">
        <v>9</v>
      </c>
      <c r="B16" s="34" t="s">
        <v>10</v>
      </c>
      <c r="C16" s="80">
        <v>200000</v>
      </c>
      <c r="D16" s="81">
        <v>4455</v>
      </c>
      <c r="E16" s="81">
        <v>787</v>
      </c>
      <c r="F16" s="81">
        <v>265</v>
      </c>
      <c r="G16" s="81">
        <v>5020</v>
      </c>
      <c r="H16" s="81">
        <v>152</v>
      </c>
    </row>
    <row r="17" spans="1:8" x14ac:dyDescent="0.35">
      <c r="A17" s="45" t="s">
        <v>266</v>
      </c>
      <c r="B17" s="34" t="s">
        <v>10</v>
      </c>
      <c r="C17" s="80">
        <v>112260</v>
      </c>
      <c r="D17" s="81">
        <v>126</v>
      </c>
      <c r="E17" s="81">
        <v>5</v>
      </c>
      <c r="F17" s="81">
        <v>570</v>
      </c>
      <c r="G17" s="81">
        <v>4265</v>
      </c>
      <c r="H17" s="81">
        <v>860</v>
      </c>
    </row>
    <row r="18" spans="1:8" ht="29" x14ac:dyDescent="0.35">
      <c r="A18" s="32" t="s">
        <v>96</v>
      </c>
      <c r="B18" s="34" t="s">
        <v>97</v>
      </c>
      <c r="C18" s="80">
        <v>300000</v>
      </c>
      <c r="D18" s="81">
        <v>584</v>
      </c>
      <c r="E18" s="81">
        <v>631</v>
      </c>
      <c r="F18" s="81">
        <v>12</v>
      </c>
      <c r="G18" s="81">
        <v>22452</v>
      </c>
      <c r="H18" s="81">
        <v>47</v>
      </c>
    </row>
    <row r="19" spans="1:8" x14ac:dyDescent="0.35">
      <c r="A19" s="32" t="s">
        <v>16</v>
      </c>
      <c r="B19" s="34" t="s">
        <v>13</v>
      </c>
      <c r="C19" s="80">
        <v>100000</v>
      </c>
      <c r="D19" s="81">
        <v>1233</v>
      </c>
      <c r="E19" s="81">
        <v>341</v>
      </c>
      <c r="F19" s="81">
        <v>447</v>
      </c>
      <c r="G19" s="81">
        <v>16258</v>
      </c>
      <c r="H19" s="81">
        <v>2226</v>
      </c>
    </row>
    <row r="20" spans="1:8" x14ac:dyDescent="0.35">
      <c r="A20" s="44" t="s">
        <v>159</v>
      </c>
      <c r="B20" s="34" t="s">
        <v>15</v>
      </c>
      <c r="C20" s="80">
        <v>140718</v>
      </c>
      <c r="D20" s="81">
        <v>3117</v>
      </c>
      <c r="E20" s="81">
        <v>1533</v>
      </c>
      <c r="F20" s="81">
        <v>64</v>
      </c>
      <c r="G20" s="81">
        <v>2071</v>
      </c>
      <c r="H20" s="81">
        <v>36</v>
      </c>
    </row>
    <row r="21" spans="1:8" ht="29" x14ac:dyDescent="0.35">
      <c r="A21" s="32" t="s">
        <v>33</v>
      </c>
      <c r="B21" s="34" t="s">
        <v>15</v>
      </c>
      <c r="C21" s="80">
        <v>168392</v>
      </c>
      <c r="D21" s="81">
        <v>2312</v>
      </c>
      <c r="E21" s="81">
        <v>5886</v>
      </c>
      <c r="F21" s="81">
        <v>2221</v>
      </c>
      <c r="G21" s="81">
        <v>8992</v>
      </c>
      <c r="H21" s="81">
        <v>149</v>
      </c>
    </row>
    <row r="22" spans="1:8" x14ac:dyDescent="0.35">
      <c r="A22" s="44" t="s">
        <v>264</v>
      </c>
      <c r="B22" s="47" t="s">
        <v>72</v>
      </c>
      <c r="C22" s="80">
        <v>300000</v>
      </c>
      <c r="D22" s="81">
        <v>753</v>
      </c>
      <c r="E22" s="81">
        <v>166</v>
      </c>
      <c r="F22" s="81">
        <v>1541</v>
      </c>
      <c r="G22" s="81">
        <v>7201</v>
      </c>
      <c r="H22" s="81">
        <v>1099</v>
      </c>
    </row>
    <row r="23" spans="1:8" ht="29" x14ac:dyDescent="0.35">
      <c r="A23" s="32" t="s">
        <v>108</v>
      </c>
      <c r="B23" s="34" t="s">
        <v>86</v>
      </c>
      <c r="C23" s="80">
        <v>87849</v>
      </c>
      <c r="D23" s="81">
        <v>276</v>
      </c>
      <c r="E23" s="81">
        <v>107</v>
      </c>
      <c r="F23" s="81">
        <v>445</v>
      </c>
      <c r="G23" s="81">
        <v>4568</v>
      </c>
      <c r="H23" s="81">
        <v>42</v>
      </c>
    </row>
    <row r="24" spans="1:8" x14ac:dyDescent="0.35">
      <c r="A24" s="44" t="s">
        <v>265</v>
      </c>
      <c r="B24" s="34" t="s">
        <v>86</v>
      </c>
      <c r="C24" s="80">
        <v>100000</v>
      </c>
      <c r="D24" s="81">
        <v>159</v>
      </c>
      <c r="E24" s="81">
        <v>175</v>
      </c>
      <c r="F24" s="81">
        <v>385</v>
      </c>
      <c r="G24" s="81">
        <v>6780</v>
      </c>
      <c r="H24" s="81">
        <v>1555</v>
      </c>
    </row>
    <row r="25" spans="1:8" x14ac:dyDescent="0.35">
      <c r="A25" s="32" t="s">
        <v>46</v>
      </c>
      <c r="B25" s="34" t="s">
        <v>27</v>
      </c>
      <c r="C25" s="80">
        <v>500000</v>
      </c>
      <c r="D25" s="81">
        <v>4118</v>
      </c>
      <c r="E25" s="81">
        <v>740</v>
      </c>
      <c r="F25" s="81">
        <v>1021</v>
      </c>
      <c r="G25" s="81">
        <v>4587</v>
      </c>
      <c r="H25" s="81">
        <v>1930</v>
      </c>
    </row>
    <row r="26" spans="1:8" x14ac:dyDescent="0.35">
      <c r="A26" s="32" t="s">
        <v>87</v>
      </c>
      <c r="B26" s="34" t="s">
        <v>88</v>
      </c>
      <c r="C26" s="80">
        <v>85000</v>
      </c>
      <c r="D26" s="81">
        <v>197</v>
      </c>
      <c r="E26" s="81">
        <v>614</v>
      </c>
      <c r="F26" s="81">
        <v>159</v>
      </c>
      <c r="G26" s="81">
        <v>3413</v>
      </c>
      <c r="H26" s="81">
        <v>123</v>
      </c>
    </row>
    <row r="27" spans="1:8" x14ac:dyDescent="0.35">
      <c r="A27" s="32" t="s">
        <v>167</v>
      </c>
      <c r="B27" s="34" t="s">
        <v>41</v>
      </c>
      <c r="C27" s="80">
        <v>100000</v>
      </c>
      <c r="D27" s="81">
        <v>54</v>
      </c>
      <c r="E27" s="81">
        <v>78</v>
      </c>
      <c r="F27" s="81">
        <v>129</v>
      </c>
      <c r="G27" s="81">
        <v>223</v>
      </c>
      <c r="H27" s="81">
        <v>35</v>
      </c>
    </row>
    <row r="28" spans="1:8" x14ac:dyDescent="0.35">
      <c r="A28" s="44" t="s">
        <v>267</v>
      </c>
      <c r="B28" s="47" t="s">
        <v>44</v>
      </c>
      <c r="C28" s="80">
        <v>400000</v>
      </c>
      <c r="D28" s="81">
        <v>374</v>
      </c>
      <c r="E28" s="81">
        <v>1480</v>
      </c>
      <c r="F28" s="81">
        <v>4694</v>
      </c>
      <c r="G28" s="81">
        <v>17359</v>
      </c>
      <c r="H28" s="81">
        <v>5904</v>
      </c>
    </row>
    <row r="29" spans="1:8" ht="29" x14ac:dyDescent="0.35">
      <c r="A29" s="44" t="s">
        <v>268</v>
      </c>
      <c r="B29" s="34" t="s">
        <v>90</v>
      </c>
      <c r="C29" s="80">
        <v>79380</v>
      </c>
      <c r="D29" s="81">
        <v>52</v>
      </c>
      <c r="E29" s="81">
        <v>350</v>
      </c>
      <c r="F29" s="81">
        <v>192</v>
      </c>
      <c r="G29" s="81">
        <v>2148</v>
      </c>
      <c r="H29" s="81">
        <v>490</v>
      </c>
    </row>
    <row r="30" spans="1:8" x14ac:dyDescent="0.35">
      <c r="A30" s="32" t="s">
        <v>167</v>
      </c>
      <c r="B30" s="34" t="s">
        <v>90</v>
      </c>
      <c r="C30" s="80">
        <v>237438</v>
      </c>
      <c r="D30" s="81">
        <v>86</v>
      </c>
      <c r="E30" s="81">
        <v>141</v>
      </c>
      <c r="F30" s="81">
        <v>1580</v>
      </c>
      <c r="G30" s="81">
        <v>11742</v>
      </c>
      <c r="H30" s="81">
        <v>789</v>
      </c>
    </row>
    <row r="31" spans="1:8" x14ac:dyDescent="0.35">
      <c r="A31" s="44" t="s">
        <v>260</v>
      </c>
      <c r="B31" s="34" t="s">
        <v>65</v>
      </c>
      <c r="C31" s="80">
        <v>120000</v>
      </c>
      <c r="D31" s="81">
        <v>776</v>
      </c>
      <c r="E31" s="81">
        <v>394</v>
      </c>
      <c r="F31" s="81">
        <v>213</v>
      </c>
      <c r="G31" s="81">
        <v>8498</v>
      </c>
      <c r="H31" s="81">
        <v>747</v>
      </c>
    </row>
    <row r="32" spans="1:8" x14ac:dyDescent="0.35">
      <c r="A32" s="32" t="s">
        <v>110</v>
      </c>
      <c r="B32" s="34" t="s">
        <v>65</v>
      </c>
      <c r="C32" s="80">
        <v>131422</v>
      </c>
      <c r="D32" s="81">
        <v>164</v>
      </c>
      <c r="E32" s="81">
        <v>1627</v>
      </c>
      <c r="F32" s="81">
        <v>5381</v>
      </c>
      <c r="G32" s="81">
        <v>15032</v>
      </c>
      <c r="H32" s="81">
        <v>2559</v>
      </c>
    </row>
    <row r="33" spans="1:8" ht="29" x14ac:dyDescent="0.35">
      <c r="A33" s="44" t="s">
        <v>70</v>
      </c>
      <c r="B33" s="47" t="s">
        <v>48</v>
      </c>
      <c r="C33" s="80">
        <v>400000</v>
      </c>
      <c r="D33" s="81">
        <v>1447</v>
      </c>
      <c r="E33" s="81">
        <v>972</v>
      </c>
      <c r="F33" s="81">
        <v>1648</v>
      </c>
      <c r="G33" s="81">
        <v>2378</v>
      </c>
      <c r="H33" s="81">
        <v>333</v>
      </c>
    </row>
    <row r="34" spans="1:8" x14ac:dyDescent="0.35">
      <c r="A34" s="44" t="s">
        <v>175</v>
      </c>
      <c r="B34" s="34" t="s">
        <v>92</v>
      </c>
      <c r="C34" s="80">
        <v>300000</v>
      </c>
      <c r="D34" s="81">
        <v>18</v>
      </c>
      <c r="E34" s="81">
        <v>11328</v>
      </c>
      <c r="F34" s="81">
        <v>441</v>
      </c>
      <c r="G34" s="81">
        <v>3661</v>
      </c>
      <c r="H34" s="81">
        <v>307</v>
      </c>
    </row>
    <row r="35" spans="1:8" x14ac:dyDescent="0.35">
      <c r="A35" s="44" t="s">
        <v>261</v>
      </c>
      <c r="B35" s="34" t="s">
        <v>25</v>
      </c>
      <c r="C35" s="80">
        <v>100000</v>
      </c>
      <c r="D35" s="81">
        <v>402</v>
      </c>
      <c r="E35" s="81">
        <v>159</v>
      </c>
      <c r="F35" s="81">
        <v>4120</v>
      </c>
      <c r="G35" s="81">
        <v>35651</v>
      </c>
      <c r="H35" s="81">
        <v>850</v>
      </c>
    </row>
    <row r="36" spans="1:8" x14ac:dyDescent="0.35">
      <c r="A36" s="32" t="s">
        <v>69</v>
      </c>
      <c r="B36" s="34" t="s">
        <v>57</v>
      </c>
      <c r="C36" s="80">
        <v>300000</v>
      </c>
      <c r="D36" s="81">
        <v>3247</v>
      </c>
      <c r="E36" s="81">
        <v>2853</v>
      </c>
      <c r="F36" s="81">
        <v>1008</v>
      </c>
      <c r="G36" s="81">
        <v>6190</v>
      </c>
      <c r="H36" s="81">
        <v>2127</v>
      </c>
    </row>
    <row r="37" spans="1:8" x14ac:dyDescent="0.35">
      <c r="A37" s="32" t="s">
        <v>30</v>
      </c>
      <c r="B37" s="34" t="s">
        <v>8</v>
      </c>
      <c r="C37" s="33">
        <v>950000</v>
      </c>
      <c r="D37" s="81">
        <v>2282</v>
      </c>
      <c r="E37" s="81">
        <v>60</v>
      </c>
      <c r="F37" s="81">
        <v>262</v>
      </c>
      <c r="G37" s="81">
        <v>637</v>
      </c>
      <c r="H37" s="81">
        <v>37</v>
      </c>
    </row>
    <row r="38" spans="1:8" x14ac:dyDescent="0.35">
      <c r="A38" s="32" t="s">
        <v>102</v>
      </c>
      <c r="B38" s="34" t="s">
        <v>8</v>
      </c>
      <c r="C38" s="33">
        <v>406297</v>
      </c>
      <c r="D38" s="81">
        <v>851</v>
      </c>
      <c r="E38" s="81">
        <v>1178</v>
      </c>
      <c r="F38" s="81">
        <v>721</v>
      </c>
      <c r="G38" s="81">
        <v>8177</v>
      </c>
      <c r="H38" s="81">
        <v>623</v>
      </c>
    </row>
    <row r="39" spans="1:8" x14ac:dyDescent="0.35">
      <c r="A39" s="32" t="s">
        <v>131</v>
      </c>
      <c r="B39" s="34" t="s">
        <v>81</v>
      </c>
      <c r="C39" s="84">
        <v>113814</v>
      </c>
      <c r="D39" s="81">
        <v>38</v>
      </c>
      <c r="E39" s="81">
        <v>359</v>
      </c>
      <c r="F39" s="81">
        <v>490</v>
      </c>
      <c r="G39" s="81">
        <v>4627</v>
      </c>
      <c r="H39" s="81">
        <v>1039</v>
      </c>
    </row>
    <row r="40" spans="1:8" ht="20" customHeight="1" x14ac:dyDescent="0.35">
      <c r="A40" s="32" t="s">
        <v>55</v>
      </c>
      <c r="B40" s="34" t="s">
        <v>18</v>
      </c>
      <c r="C40" s="80">
        <v>400000</v>
      </c>
      <c r="D40" s="81">
        <v>2447</v>
      </c>
      <c r="E40" s="81">
        <v>2756</v>
      </c>
      <c r="F40" s="81">
        <v>1790</v>
      </c>
      <c r="G40" s="81">
        <v>4820</v>
      </c>
      <c r="H40" s="81">
        <v>2382</v>
      </c>
    </row>
    <row r="41" spans="1:8" x14ac:dyDescent="0.35">
      <c r="A41" s="32" t="s">
        <v>17</v>
      </c>
      <c r="B41" s="34" t="s">
        <v>18</v>
      </c>
      <c r="C41" s="80">
        <v>125000</v>
      </c>
      <c r="D41" s="81">
        <v>665</v>
      </c>
      <c r="E41" s="81">
        <v>457</v>
      </c>
      <c r="F41" s="81">
        <v>1010</v>
      </c>
      <c r="G41" s="81">
        <v>1772</v>
      </c>
      <c r="H41" s="81">
        <v>269</v>
      </c>
    </row>
    <row r="42" spans="1:8" ht="29" x14ac:dyDescent="0.35">
      <c r="A42" s="32" t="s">
        <v>63</v>
      </c>
      <c r="B42" s="34" t="s">
        <v>37</v>
      </c>
      <c r="C42" s="43">
        <v>200000</v>
      </c>
      <c r="D42" s="81">
        <v>1631</v>
      </c>
      <c r="E42" s="81">
        <v>1223</v>
      </c>
      <c r="F42" s="81">
        <v>152735</v>
      </c>
      <c r="G42" s="81">
        <v>16728</v>
      </c>
      <c r="H42" s="81">
        <v>2030</v>
      </c>
    </row>
    <row r="43" spans="1:8" x14ac:dyDescent="0.35">
      <c r="A43" s="32" t="s">
        <v>31</v>
      </c>
      <c r="B43" s="34" t="s">
        <v>32</v>
      </c>
      <c r="C43" s="33">
        <v>100000</v>
      </c>
      <c r="D43" s="81">
        <v>651</v>
      </c>
      <c r="E43" s="81">
        <v>110</v>
      </c>
      <c r="F43" s="81">
        <v>208</v>
      </c>
      <c r="G43" s="81">
        <v>12329</v>
      </c>
      <c r="H43" s="81">
        <v>899</v>
      </c>
    </row>
    <row r="44" spans="1:8" ht="29" x14ac:dyDescent="0.35">
      <c r="A44" s="32" t="s">
        <v>130</v>
      </c>
      <c r="B44" s="34" t="s">
        <v>77</v>
      </c>
      <c r="C44" s="80">
        <v>100000</v>
      </c>
      <c r="D44" s="81">
        <v>429</v>
      </c>
      <c r="E44" s="81">
        <v>717</v>
      </c>
      <c r="F44" s="81">
        <v>3477</v>
      </c>
      <c r="G44" s="81">
        <v>6904</v>
      </c>
      <c r="H44" s="81">
        <v>2104</v>
      </c>
    </row>
  </sheetData>
  <mergeCells count="5">
    <mergeCell ref="A1:A2"/>
    <mergeCell ref="K3:M3"/>
    <mergeCell ref="K4:M4"/>
    <mergeCell ref="K5:M5"/>
    <mergeCell ref="J2:M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selection activeCell="E11" sqref="E11"/>
    </sheetView>
  </sheetViews>
  <sheetFormatPr defaultRowHeight="14.5" x14ac:dyDescent="0.35"/>
  <cols>
    <col min="1" max="1" width="43.54296875" customWidth="1"/>
    <col min="2" max="2" width="15.1796875" bestFit="1" customWidth="1"/>
    <col min="3" max="3" width="14.453125" customWidth="1"/>
    <col min="4" max="4" width="17.81640625" customWidth="1"/>
    <col min="5" max="5" width="16" customWidth="1"/>
    <col min="6" max="6" width="17.453125" customWidth="1"/>
    <col min="7" max="7" width="19.81640625" customWidth="1"/>
    <col min="9" max="9" width="16.90625" customWidth="1"/>
    <col min="10" max="10" width="41.1796875" customWidth="1"/>
    <col min="11" max="11" width="34.54296875" customWidth="1"/>
    <col min="12" max="12" width="48" customWidth="1"/>
  </cols>
  <sheetData>
    <row r="1" spans="1:12" ht="62" x14ac:dyDescent="0.35">
      <c r="A1" s="113" t="s">
        <v>269</v>
      </c>
      <c r="B1" s="56" t="s">
        <v>145</v>
      </c>
      <c r="C1" s="57" t="s">
        <v>270</v>
      </c>
      <c r="D1" s="58" t="s">
        <v>139</v>
      </c>
      <c r="E1" s="58" t="s">
        <v>147</v>
      </c>
      <c r="F1" s="58" t="s">
        <v>148</v>
      </c>
    </row>
    <row r="2" spans="1:12" ht="21.65" customHeight="1" x14ac:dyDescent="0.35">
      <c r="A2" s="113"/>
      <c r="B2" s="25">
        <v>34</v>
      </c>
      <c r="C2" s="26">
        <v>10000000</v>
      </c>
      <c r="D2" s="27">
        <v>30558</v>
      </c>
      <c r="E2" s="28">
        <v>559</v>
      </c>
      <c r="F2" s="29">
        <f>D2/E2</f>
        <v>54.665474060822895</v>
      </c>
    </row>
    <row r="3" spans="1:12" s="54" customFormat="1" ht="21.65" customHeight="1" x14ac:dyDescent="0.35">
      <c r="A3" s="49"/>
      <c r="B3" s="50"/>
      <c r="C3" s="51"/>
      <c r="D3" s="55" t="s">
        <v>292</v>
      </c>
      <c r="E3" s="52"/>
      <c r="F3" s="53"/>
    </row>
    <row r="4" spans="1:12" ht="27.65" customHeight="1" x14ac:dyDescent="0.35"/>
    <row r="5" spans="1:12" ht="46.5" x14ac:dyDescent="0.35">
      <c r="A5" s="79" t="s">
        <v>0</v>
      </c>
      <c r="B5" s="79" t="s">
        <v>1</v>
      </c>
      <c r="C5" s="57" t="s">
        <v>270</v>
      </c>
      <c r="D5" s="61" t="s">
        <v>139</v>
      </c>
      <c r="E5" s="74" t="s">
        <v>153</v>
      </c>
      <c r="F5" s="79" t="s">
        <v>290</v>
      </c>
      <c r="G5" s="85" t="s">
        <v>291</v>
      </c>
      <c r="I5" s="122" t="s">
        <v>140</v>
      </c>
      <c r="J5" s="122"/>
      <c r="K5" s="122"/>
      <c r="L5" s="123"/>
    </row>
    <row r="6" spans="1:12" ht="53" customHeight="1" x14ac:dyDescent="0.35">
      <c r="A6" s="48" t="s">
        <v>271</v>
      </c>
      <c r="B6" s="86" t="s">
        <v>94</v>
      </c>
      <c r="C6" s="87">
        <v>200000</v>
      </c>
      <c r="D6" s="91">
        <v>975</v>
      </c>
      <c r="E6" s="91">
        <v>92</v>
      </c>
      <c r="F6" s="88">
        <v>5182</v>
      </c>
      <c r="G6" s="89">
        <v>3148</v>
      </c>
      <c r="I6" s="117" t="s">
        <v>290</v>
      </c>
      <c r="J6" s="119" t="s">
        <v>294</v>
      </c>
      <c r="K6" s="119"/>
      <c r="L6" s="119"/>
    </row>
    <row r="7" spans="1:12" ht="36" customHeight="1" x14ac:dyDescent="0.35">
      <c r="A7" s="48" t="s">
        <v>62</v>
      </c>
      <c r="B7" s="86" t="s">
        <v>52</v>
      </c>
      <c r="C7" s="87">
        <v>100000</v>
      </c>
      <c r="D7" s="91">
        <v>649</v>
      </c>
      <c r="E7" s="91">
        <v>1063</v>
      </c>
      <c r="F7" s="88">
        <v>2364</v>
      </c>
      <c r="G7" s="89">
        <v>1151</v>
      </c>
      <c r="I7" s="118"/>
      <c r="J7" s="119"/>
      <c r="K7" s="119"/>
      <c r="L7" s="119"/>
    </row>
    <row r="8" spans="1:12" ht="48.65" customHeight="1" x14ac:dyDescent="0.35">
      <c r="A8" s="48" t="s">
        <v>34</v>
      </c>
      <c r="B8" s="86" t="s">
        <v>35</v>
      </c>
      <c r="C8" s="87">
        <v>300000</v>
      </c>
      <c r="D8" s="91">
        <v>711</v>
      </c>
      <c r="E8" s="91">
        <v>7882</v>
      </c>
      <c r="F8" s="88">
        <v>13991</v>
      </c>
      <c r="G8" s="89">
        <v>3840</v>
      </c>
      <c r="I8" s="121" t="s">
        <v>295</v>
      </c>
      <c r="J8" s="120" t="s">
        <v>293</v>
      </c>
      <c r="K8" s="120"/>
      <c r="L8" s="120"/>
    </row>
    <row r="9" spans="1:12" ht="48" customHeight="1" x14ac:dyDescent="0.35">
      <c r="A9" s="48" t="s">
        <v>272</v>
      </c>
      <c r="B9" s="86" t="s">
        <v>23</v>
      </c>
      <c r="C9" s="87">
        <v>100000</v>
      </c>
      <c r="D9" s="91">
        <v>242</v>
      </c>
      <c r="E9" s="91">
        <v>1098</v>
      </c>
      <c r="F9" s="88">
        <v>4935</v>
      </c>
      <c r="G9" s="89">
        <v>1484</v>
      </c>
      <c r="I9" s="121"/>
      <c r="J9" s="114" t="s">
        <v>141</v>
      </c>
      <c r="K9" s="114"/>
      <c r="L9" s="114"/>
    </row>
    <row r="10" spans="1:12" ht="31" x14ac:dyDescent="0.35">
      <c r="A10" s="48" t="s">
        <v>273</v>
      </c>
      <c r="B10" s="86" t="s">
        <v>39</v>
      </c>
      <c r="C10" s="87">
        <v>1300000</v>
      </c>
      <c r="D10" s="91">
        <v>6236</v>
      </c>
      <c r="E10" s="91">
        <v>2068</v>
      </c>
      <c r="F10" s="88">
        <v>21060</v>
      </c>
      <c r="G10" s="89">
        <v>14594</v>
      </c>
    </row>
    <row r="11" spans="1:12" ht="31" x14ac:dyDescent="0.35">
      <c r="A11" s="48" t="s">
        <v>98</v>
      </c>
      <c r="B11" s="86" t="s">
        <v>29</v>
      </c>
      <c r="C11" s="87">
        <v>550000</v>
      </c>
      <c r="D11" s="91">
        <v>761</v>
      </c>
      <c r="E11" s="91">
        <v>3029</v>
      </c>
      <c r="F11" s="88">
        <v>62660</v>
      </c>
      <c r="G11" s="89">
        <v>27050</v>
      </c>
    </row>
    <row r="12" spans="1:12" ht="15.5" x14ac:dyDescent="0.35">
      <c r="A12" s="48" t="s">
        <v>274</v>
      </c>
      <c r="B12" s="86" t="s">
        <v>68</v>
      </c>
      <c r="C12" s="87">
        <v>100000</v>
      </c>
      <c r="D12" s="91">
        <v>224</v>
      </c>
      <c r="E12" s="91">
        <v>1827</v>
      </c>
      <c r="F12" s="88">
        <v>4503</v>
      </c>
      <c r="G12" s="89">
        <v>3119</v>
      </c>
    </row>
    <row r="13" spans="1:12" ht="29" customHeight="1" x14ac:dyDescent="0.35">
      <c r="A13" s="48" t="s">
        <v>162</v>
      </c>
      <c r="B13" s="86" t="s">
        <v>308</v>
      </c>
      <c r="C13" s="87">
        <v>157348</v>
      </c>
      <c r="D13" s="91">
        <v>730</v>
      </c>
      <c r="E13" s="91">
        <v>305</v>
      </c>
      <c r="F13" s="88">
        <v>2679</v>
      </c>
      <c r="G13" s="89">
        <v>1692</v>
      </c>
    </row>
    <row r="14" spans="1:12" ht="15.5" x14ac:dyDescent="0.35">
      <c r="A14" s="48" t="s">
        <v>275</v>
      </c>
      <c r="B14" s="86" t="s">
        <v>308</v>
      </c>
      <c r="C14" s="87">
        <v>211457</v>
      </c>
      <c r="D14" s="91">
        <v>35</v>
      </c>
      <c r="E14" s="91">
        <v>176</v>
      </c>
      <c r="F14" s="88">
        <v>272</v>
      </c>
      <c r="G14" s="89">
        <v>144</v>
      </c>
    </row>
    <row r="15" spans="1:12" ht="31" x14ac:dyDescent="0.35">
      <c r="A15" s="48" t="s">
        <v>276</v>
      </c>
      <c r="B15" s="86" t="s">
        <v>116</v>
      </c>
      <c r="C15" s="87">
        <v>300000</v>
      </c>
      <c r="D15" s="91">
        <v>288</v>
      </c>
      <c r="E15" s="91">
        <v>2688</v>
      </c>
      <c r="F15" s="88">
        <v>6806</v>
      </c>
      <c r="G15" s="89">
        <v>5047</v>
      </c>
    </row>
    <row r="16" spans="1:12" ht="15.5" x14ac:dyDescent="0.35">
      <c r="A16" s="48" t="s">
        <v>277</v>
      </c>
      <c r="B16" s="86" t="s">
        <v>83</v>
      </c>
      <c r="C16" s="92">
        <v>100000</v>
      </c>
      <c r="D16" s="91">
        <v>45</v>
      </c>
      <c r="E16" s="91">
        <v>82</v>
      </c>
      <c r="F16" s="88">
        <v>4353</v>
      </c>
      <c r="G16" s="89">
        <v>1653</v>
      </c>
    </row>
    <row r="17" spans="1:7" ht="15.5" x14ac:dyDescent="0.35">
      <c r="A17" s="48" t="s">
        <v>266</v>
      </c>
      <c r="B17" s="86" t="s">
        <v>10</v>
      </c>
      <c r="C17" s="87">
        <v>97621</v>
      </c>
      <c r="D17" s="91">
        <v>288</v>
      </c>
      <c r="E17" s="91">
        <v>17</v>
      </c>
      <c r="F17" s="88">
        <v>2443</v>
      </c>
      <c r="G17" s="89">
        <v>749</v>
      </c>
    </row>
    <row r="18" spans="1:7" ht="15.5" x14ac:dyDescent="0.35">
      <c r="A18" s="48" t="s">
        <v>278</v>
      </c>
      <c r="B18" s="86" t="s">
        <v>10</v>
      </c>
      <c r="C18" s="87">
        <v>115696</v>
      </c>
      <c r="D18" s="91">
        <v>17</v>
      </c>
      <c r="E18" s="91">
        <v>61</v>
      </c>
      <c r="F18" s="88">
        <v>2532</v>
      </c>
      <c r="G18" s="89">
        <v>874</v>
      </c>
    </row>
    <row r="19" spans="1:7" ht="31" x14ac:dyDescent="0.35">
      <c r="A19" s="48" t="s">
        <v>96</v>
      </c>
      <c r="B19" s="86" t="s">
        <v>97</v>
      </c>
      <c r="C19" s="87">
        <v>200000</v>
      </c>
      <c r="D19" s="91">
        <v>326</v>
      </c>
      <c r="E19" s="91">
        <v>375</v>
      </c>
      <c r="F19" s="88">
        <v>1949</v>
      </c>
      <c r="G19" s="89">
        <v>638</v>
      </c>
    </row>
    <row r="20" spans="1:7" ht="15.5" x14ac:dyDescent="0.35">
      <c r="A20" s="48" t="s">
        <v>279</v>
      </c>
      <c r="B20" s="86" t="s">
        <v>13</v>
      </c>
      <c r="C20" s="87">
        <v>100000</v>
      </c>
      <c r="D20" s="91">
        <v>417</v>
      </c>
      <c r="E20" s="91">
        <v>241</v>
      </c>
      <c r="F20" s="88">
        <v>4151</v>
      </c>
      <c r="G20" s="89">
        <v>1558</v>
      </c>
    </row>
    <row r="21" spans="1:7" ht="31" x14ac:dyDescent="0.35">
      <c r="A21" s="48" t="s">
        <v>33</v>
      </c>
      <c r="B21" s="86" t="s">
        <v>15</v>
      </c>
      <c r="C21" s="87">
        <v>196464</v>
      </c>
      <c r="D21" s="91">
        <v>2387</v>
      </c>
      <c r="E21" s="91">
        <v>3567</v>
      </c>
      <c r="F21" s="88">
        <v>7320</v>
      </c>
      <c r="G21" s="89">
        <v>4720</v>
      </c>
    </row>
    <row r="22" spans="1:7" ht="15.5" x14ac:dyDescent="0.35">
      <c r="A22" s="48" t="s">
        <v>280</v>
      </c>
      <c r="B22" s="86" t="s">
        <v>15</v>
      </c>
      <c r="C22" s="87">
        <v>92988</v>
      </c>
      <c r="D22" s="91">
        <v>218</v>
      </c>
      <c r="E22" s="91">
        <v>733</v>
      </c>
      <c r="F22" s="88">
        <v>3985</v>
      </c>
      <c r="G22" s="89">
        <v>1302</v>
      </c>
    </row>
    <row r="23" spans="1:7" ht="31" x14ac:dyDescent="0.35">
      <c r="A23" s="48" t="s">
        <v>282</v>
      </c>
      <c r="B23" s="86" t="s">
        <v>86</v>
      </c>
      <c r="C23" s="87">
        <v>199761</v>
      </c>
      <c r="D23" s="91">
        <v>236</v>
      </c>
      <c r="E23" s="91">
        <v>129</v>
      </c>
      <c r="F23" s="88">
        <v>4582</v>
      </c>
      <c r="G23" s="89">
        <v>995</v>
      </c>
    </row>
    <row r="24" spans="1:7" ht="15.5" x14ac:dyDescent="0.35">
      <c r="A24" s="48" t="s">
        <v>281</v>
      </c>
      <c r="B24" s="86" t="s">
        <v>86</v>
      </c>
      <c r="C24" s="87">
        <v>100000</v>
      </c>
      <c r="D24" s="91">
        <v>97</v>
      </c>
      <c r="E24" s="91">
        <v>170</v>
      </c>
      <c r="F24" s="88">
        <v>9368</v>
      </c>
      <c r="G24" s="89">
        <v>5719</v>
      </c>
    </row>
    <row r="25" spans="1:7" ht="15.5" x14ac:dyDescent="0.35">
      <c r="A25" s="48" t="s">
        <v>71</v>
      </c>
      <c r="B25" s="86" t="s">
        <v>72</v>
      </c>
      <c r="C25" s="87">
        <v>300000</v>
      </c>
      <c r="D25" s="91">
        <v>1097</v>
      </c>
      <c r="E25" s="91">
        <v>231</v>
      </c>
      <c r="F25" s="88">
        <v>2681</v>
      </c>
      <c r="G25" s="89">
        <v>1606</v>
      </c>
    </row>
    <row r="26" spans="1:7" ht="15.5" x14ac:dyDescent="0.35">
      <c r="A26" s="48" t="s">
        <v>277</v>
      </c>
      <c r="B26" s="86" t="s">
        <v>74</v>
      </c>
      <c r="C26" s="87">
        <v>100000</v>
      </c>
      <c r="D26" s="91">
        <v>120</v>
      </c>
      <c r="E26" s="91">
        <v>86</v>
      </c>
      <c r="F26" s="88">
        <v>4487</v>
      </c>
      <c r="G26" s="89">
        <v>504</v>
      </c>
    </row>
    <row r="27" spans="1:7" ht="15.5" x14ac:dyDescent="0.35">
      <c r="A27" s="48" t="s">
        <v>278</v>
      </c>
      <c r="B27" s="86" t="s">
        <v>41</v>
      </c>
      <c r="C27" s="87">
        <v>100000</v>
      </c>
      <c r="D27" s="91">
        <v>51</v>
      </c>
      <c r="E27" s="91">
        <v>99</v>
      </c>
      <c r="F27" s="88">
        <v>30669</v>
      </c>
      <c r="G27" s="89">
        <v>10582</v>
      </c>
    </row>
    <row r="28" spans="1:7" ht="15.5" x14ac:dyDescent="0.35">
      <c r="A28" s="48" t="s">
        <v>277</v>
      </c>
      <c r="B28" s="86" t="s">
        <v>60</v>
      </c>
      <c r="C28" s="87">
        <v>100000</v>
      </c>
      <c r="D28" s="91">
        <v>124</v>
      </c>
      <c r="E28" s="91">
        <v>25</v>
      </c>
      <c r="F28" s="88">
        <v>14136</v>
      </c>
      <c r="G28" s="89">
        <v>10181</v>
      </c>
    </row>
    <row r="29" spans="1:7" ht="15.5" x14ac:dyDescent="0.35">
      <c r="A29" s="48" t="s">
        <v>283</v>
      </c>
      <c r="B29" s="86" t="s">
        <v>27</v>
      </c>
      <c r="C29" s="87">
        <v>550000</v>
      </c>
      <c r="D29" s="91">
        <v>3733</v>
      </c>
      <c r="E29" s="91">
        <v>918</v>
      </c>
      <c r="F29" s="88">
        <v>5393</v>
      </c>
      <c r="G29" s="89">
        <v>1657</v>
      </c>
    </row>
    <row r="30" spans="1:7" ht="15.5" x14ac:dyDescent="0.35">
      <c r="A30" s="48" t="s">
        <v>87</v>
      </c>
      <c r="B30" s="86" t="s">
        <v>88</v>
      </c>
      <c r="C30" s="87">
        <v>100000</v>
      </c>
      <c r="D30" s="91">
        <v>202</v>
      </c>
      <c r="E30" s="91">
        <v>716</v>
      </c>
      <c r="F30" s="88">
        <v>1494</v>
      </c>
      <c r="G30" s="89">
        <v>442</v>
      </c>
    </row>
    <row r="31" spans="1:7" ht="31" x14ac:dyDescent="0.35">
      <c r="A31" s="48" t="s">
        <v>284</v>
      </c>
      <c r="B31" s="86" t="s">
        <v>240</v>
      </c>
      <c r="C31" s="87">
        <v>77091</v>
      </c>
      <c r="D31" s="91">
        <v>148</v>
      </c>
      <c r="E31" s="91">
        <v>169</v>
      </c>
      <c r="F31" s="88">
        <v>21992</v>
      </c>
      <c r="G31" s="89">
        <v>1461</v>
      </c>
    </row>
    <row r="32" spans="1:7" ht="31" x14ac:dyDescent="0.35">
      <c r="A32" s="48" t="s">
        <v>268</v>
      </c>
      <c r="B32" s="86" t="s">
        <v>90</v>
      </c>
      <c r="C32" s="87">
        <v>145276</v>
      </c>
      <c r="D32" s="91">
        <v>87</v>
      </c>
      <c r="E32" s="91">
        <v>368</v>
      </c>
      <c r="F32" s="88">
        <v>2819</v>
      </c>
      <c r="G32" s="89">
        <v>1753</v>
      </c>
    </row>
    <row r="33" spans="1:7" ht="15.5" x14ac:dyDescent="0.35">
      <c r="A33" s="48" t="s">
        <v>278</v>
      </c>
      <c r="B33" s="86" t="s">
        <v>90</v>
      </c>
      <c r="C33" s="87">
        <v>261604</v>
      </c>
      <c r="D33" s="91">
        <v>106</v>
      </c>
      <c r="E33" s="91">
        <v>126</v>
      </c>
      <c r="F33" s="88">
        <v>3407</v>
      </c>
      <c r="G33" s="89">
        <v>1957</v>
      </c>
    </row>
    <row r="34" spans="1:7" ht="15.5" x14ac:dyDescent="0.35">
      <c r="A34" s="48" t="s">
        <v>285</v>
      </c>
      <c r="B34" s="86" t="s">
        <v>65</v>
      </c>
      <c r="C34" s="87">
        <v>300000</v>
      </c>
      <c r="D34" s="91">
        <v>649</v>
      </c>
      <c r="E34" s="91">
        <v>161</v>
      </c>
      <c r="F34" s="88">
        <v>3403</v>
      </c>
      <c r="G34" s="89">
        <v>2108</v>
      </c>
    </row>
    <row r="35" spans="1:7" ht="15.5" x14ac:dyDescent="0.35">
      <c r="A35" s="48" t="s">
        <v>175</v>
      </c>
      <c r="B35" s="86" t="s">
        <v>92</v>
      </c>
      <c r="C35" s="87">
        <v>300000</v>
      </c>
      <c r="D35" s="91">
        <v>17</v>
      </c>
      <c r="E35" s="91">
        <v>22074</v>
      </c>
      <c r="F35" s="88">
        <v>76577</v>
      </c>
      <c r="G35" s="89">
        <v>8802</v>
      </c>
    </row>
    <row r="36" spans="1:7" ht="15.5" x14ac:dyDescent="0.35">
      <c r="A36" s="48" t="s">
        <v>286</v>
      </c>
      <c r="B36" s="86" t="s">
        <v>25</v>
      </c>
      <c r="C36" s="87">
        <v>100000</v>
      </c>
      <c r="D36" s="91">
        <v>468</v>
      </c>
      <c r="E36" s="91">
        <v>156</v>
      </c>
      <c r="F36" s="88">
        <v>2901</v>
      </c>
      <c r="G36" s="89">
        <v>1290</v>
      </c>
    </row>
    <row r="37" spans="1:7" ht="15.5" x14ac:dyDescent="0.35">
      <c r="A37" s="48" t="s">
        <v>287</v>
      </c>
      <c r="B37" s="86" t="s">
        <v>57</v>
      </c>
      <c r="C37" s="87">
        <v>300000</v>
      </c>
      <c r="D37" s="91">
        <v>1056</v>
      </c>
      <c r="E37" s="91">
        <v>882</v>
      </c>
      <c r="F37" s="88">
        <v>4823</v>
      </c>
      <c r="G37" s="89">
        <v>2938</v>
      </c>
    </row>
    <row r="38" spans="1:7" ht="15.5" x14ac:dyDescent="0.35">
      <c r="A38" s="48" t="s">
        <v>102</v>
      </c>
      <c r="B38" s="86" t="s">
        <v>8</v>
      </c>
      <c r="C38" s="87">
        <v>406297</v>
      </c>
      <c r="D38" s="91">
        <v>801</v>
      </c>
      <c r="E38" s="91">
        <v>1771</v>
      </c>
      <c r="F38" s="88">
        <v>23091</v>
      </c>
      <c r="G38" s="89">
        <v>9567</v>
      </c>
    </row>
    <row r="39" spans="1:7" ht="15.5" x14ac:dyDescent="0.35">
      <c r="A39" s="48" t="s">
        <v>30</v>
      </c>
      <c r="B39" s="86" t="s">
        <v>8</v>
      </c>
      <c r="C39" s="87">
        <v>1188414</v>
      </c>
      <c r="D39" s="91">
        <v>2182</v>
      </c>
      <c r="E39" s="91">
        <v>343</v>
      </c>
      <c r="F39" s="88">
        <v>24549</v>
      </c>
      <c r="G39" s="89">
        <v>5693</v>
      </c>
    </row>
    <row r="40" spans="1:7" ht="15.65" customHeight="1" x14ac:dyDescent="0.35">
      <c r="A40" s="48" t="s">
        <v>288</v>
      </c>
      <c r="B40" s="86" t="s">
        <v>18</v>
      </c>
      <c r="C40" s="87">
        <v>450000</v>
      </c>
      <c r="D40" s="91">
        <v>1552</v>
      </c>
      <c r="E40" s="91">
        <v>1186</v>
      </c>
      <c r="F40" s="88">
        <v>10457</v>
      </c>
      <c r="G40" s="89">
        <v>5792</v>
      </c>
    </row>
    <row r="41" spans="1:7" ht="15.5" x14ac:dyDescent="0.35">
      <c r="A41" s="48" t="s">
        <v>17</v>
      </c>
      <c r="B41" s="86" t="s">
        <v>18</v>
      </c>
      <c r="C41" s="87">
        <v>300000</v>
      </c>
      <c r="D41" s="91">
        <v>685</v>
      </c>
      <c r="E41" s="91">
        <v>699</v>
      </c>
      <c r="F41" s="88">
        <v>9153</v>
      </c>
      <c r="G41" s="89">
        <v>5151</v>
      </c>
    </row>
    <row r="42" spans="1:7" ht="15.5" x14ac:dyDescent="0.35">
      <c r="A42" s="48" t="s">
        <v>277</v>
      </c>
      <c r="B42" s="86" t="s">
        <v>32</v>
      </c>
      <c r="C42" s="87">
        <v>100000</v>
      </c>
      <c r="D42" s="91">
        <v>812</v>
      </c>
      <c r="E42" s="91">
        <v>217</v>
      </c>
      <c r="F42" s="88">
        <v>18652</v>
      </c>
      <c r="G42" s="89">
        <v>11309</v>
      </c>
    </row>
    <row r="43" spans="1:7" ht="31" x14ac:dyDescent="0.35">
      <c r="A43" s="48" t="s">
        <v>63</v>
      </c>
      <c r="B43" s="86" t="s">
        <v>37</v>
      </c>
      <c r="C43" s="87">
        <v>199983</v>
      </c>
      <c r="D43" s="91">
        <v>1390</v>
      </c>
      <c r="E43" s="91">
        <v>1139</v>
      </c>
      <c r="F43" s="88">
        <v>3409</v>
      </c>
      <c r="G43" s="89">
        <v>2832</v>
      </c>
    </row>
    <row r="44" spans="1:7" ht="31" x14ac:dyDescent="0.35">
      <c r="A44" s="48" t="s">
        <v>289</v>
      </c>
      <c r="B44" s="86" t="s">
        <v>77</v>
      </c>
      <c r="C44" s="90">
        <v>100000</v>
      </c>
      <c r="D44" s="91">
        <v>396</v>
      </c>
      <c r="E44" s="91">
        <v>686</v>
      </c>
      <c r="F44" s="88">
        <v>9868</v>
      </c>
      <c r="G44" s="89">
        <v>4287</v>
      </c>
    </row>
  </sheetData>
  <mergeCells count="7">
    <mergeCell ref="I6:I7"/>
    <mergeCell ref="J6:L7"/>
    <mergeCell ref="A1:A2"/>
    <mergeCell ref="J9:L9"/>
    <mergeCell ref="J8:L8"/>
    <mergeCell ref="I8:I9"/>
    <mergeCell ref="I5:L5"/>
  </mergeCells>
  <conditionalFormatting sqref="A6:B44">
    <cfRule type="containsBlanks" dxfId="0" priority="1">
      <formula>LEN(TRIM(A6))=0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Notes</vt:lpstr>
      <vt:lpstr>2016-2017 Data</vt:lpstr>
      <vt:lpstr>2017-2018 Data</vt:lpstr>
      <vt:lpstr>2018-2019 Data </vt:lpstr>
      <vt:lpstr>2019-2020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2021-01-19T22:07:00Z</dcterms:created>
  <dcterms:modified xsi:type="dcterms:W3CDTF">2021-01-19T22:07:23Z</dcterms:modified>
</cp:coreProperties>
</file>